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ia\Documents\página print\"/>
    </mc:Choice>
  </mc:AlternateContent>
  <bookViews>
    <workbookView xWindow="240" yWindow="75" windowWidth="22035" windowHeight="9270" activeTab="1"/>
  </bookViews>
  <sheets>
    <sheet name="Base" sheetId="1" r:id="rId1"/>
    <sheet name="Depara" sheetId="2" r:id="rId2"/>
  </sheets>
  <definedNames>
    <definedName name="_xlnm.Print_Area" localSheetId="0">Base!$A$1:$G$38</definedName>
    <definedName name="_xlnm.Print_Area" localSheetId="1">Depara!$A:$O</definedName>
  </definedNames>
  <calcPr calcId="162913"/>
</workbook>
</file>

<file path=xl/calcChain.xml><?xml version="1.0" encoding="utf-8"?>
<calcChain xmlns="http://schemas.openxmlformats.org/spreadsheetml/2006/main">
  <c r="N76" i="2" l="1"/>
  <c r="K76" i="2"/>
  <c r="H76" i="2"/>
  <c r="E76" i="2"/>
  <c r="N75" i="2"/>
  <c r="K75" i="2"/>
  <c r="H75" i="2"/>
  <c r="E75" i="2"/>
  <c r="N74" i="2"/>
  <c r="K74" i="2"/>
  <c r="H74" i="2"/>
  <c r="E74" i="2"/>
  <c r="N73" i="2"/>
  <c r="K73" i="2"/>
  <c r="H73" i="2"/>
  <c r="E73" i="2"/>
  <c r="N72" i="2"/>
  <c r="K72" i="2"/>
  <c r="H72" i="2"/>
  <c r="E72" i="2"/>
  <c r="N71" i="2"/>
  <c r="K71" i="2"/>
  <c r="H71" i="2"/>
  <c r="E71" i="2"/>
  <c r="N70" i="2"/>
  <c r="K70" i="2"/>
  <c r="H70" i="2"/>
  <c r="E70" i="2"/>
  <c r="N69" i="2"/>
  <c r="K69" i="2"/>
  <c r="H69" i="2"/>
  <c r="E69" i="2"/>
  <c r="N68" i="2"/>
  <c r="K68" i="2"/>
  <c r="H68" i="2"/>
  <c r="E68" i="2"/>
  <c r="N67" i="2"/>
  <c r="K67" i="2"/>
  <c r="H67" i="2"/>
  <c r="E67" i="2"/>
  <c r="N66" i="2"/>
  <c r="K66" i="2"/>
  <c r="H66" i="2"/>
  <c r="E66" i="2"/>
  <c r="N65" i="2"/>
  <c r="K65" i="2"/>
  <c r="H65" i="2"/>
  <c r="E65" i="2"/>
  <c r="O65" i="2" s="1"/>
  <c r="N64" i="2"/>
  <c r="K64" i="2"/>
  <c r="H64" i="2"/>
  <c r="E64" i="2"/>
  <c r="O64" i="2" s="1"/>
  <c r="N63" i="2"/>
  <c r="K63" i="2"/>
  <c r="H63" i="2"/>
  <c r="E63" i="2"/>
  <c r="N62" i="2"/>
  <c r="K62" i="2"/>
  <c r="H62" i="2"/>
  <c r="E62" i="2"/>
  <c r="O62" i="2" s="1"/>
  <c r="N61" i="2"/>
  <c r="K61" i="2"/>
  <c r="H61" i="2"/>
  <c r="E61" i="2"/>
  <c r="O61" i="2" s="1"/>
  <c r="N60" i="2"/>
  <c r="K60" i="2"/>
  <c r="H60" i="2"/>
  <c r="E60" i="2"/>
  <c r="O60" i="2" s="1"/>
  <c r="N59" i="2"/>
  <c r="K59" i="2"/>
  <c r="H59" i="2"/>
  <c r="E59" i="2"/>
  <c r="O59" i="2" s="1"/>
  <c r="N58" i="2"/>
  <c r="K58" i="2"/>
  <c r="H58" i="2"/>
  <c r="E58" i="2"/>
  <c r="O58" i="2" s="1"/>
  <c r="N57" i="2"/>
  <c r="K57" i="2"/>
  <c r="H57" i="2"/>
  <c r="E57" i="2"/>
  <c r="O57" i="2" s="1"/>
  <c r="N56" i="2"/>
  <c r="K56" i="2"/>
  <c r="H56" i="2"/>
  <c r="E56" i="2"/>
  <c r="O56" i="2" s="1"/>
  <c r="N55" i="2"/>
  <c r="K55" i="2"/>
  <c r="H55" i="2"/>
  <c r="E55" i="2"/>
  <c r="O55" i="2" s="1"/>
  <c r="N54" i="2"/>
  <c r="K54" i="2"/>
  <c r="H54" i="2"/>
  <c r="E54" i="2"/>
  <c r="O54" i="2" s="1"/>
  <c r="N53" i="2"/>
  <c r="K53" i="2"/>
  <c r="H53" i="2"/>
  <c r="E53" i="2"/>
  <c r="O53" i="2" s="1"/>
  <c r="N52" i="2"/>
  <c r="K52" i="2"/>
  <c r="H52" i="2"/>
  <c r="E52" i="2"/>
  <c r="O52" i="2" s="1"/>
  <c r="N51" i="2"/>
  <c r="K51" i="2"/>
  <c r="H51" i="2"/>
  <c r="E51" i="2"/>
  <c r="O51" i="2" s="1"/>
  <c r="N50" i="2"/>
  <c r="K50" i="2"/>
  <c r="H50" i="2"/>
  <c r="E50" i="2"/>
  <c r="O50" i="2" s="1"/>
  <c r="N49" i="2"/>
  <c r="K49" i="2"/>
  <c r="H49" i="2"/>
  <c r="E49" i="2"/>
  <c r="O49" i="2" s="1"/>
  <c r="N48" i="2"/>
  <c r="K48" i="2"/>
  <c r="H48" i="2"/>
  <c r="E48" i="2"/>
  <c r="O48" i="2" s="1"/>
  <c r="N47" i="2"/>
  <c r="K47" i="2"/>
  <c r="H47" i="2"/>
  <c r="E47" i="2"/>
  <c r="N46" i="2"/>
  <c r="K46" i="2"/>
  <c r="H46" i="2"/>
  <c r="E46" i="2"/>
  <c r="O46" i="2" s="1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E22" i="2"/>
  <c r="O22" i="2" s="1"/>
  <c r="E23" i="2"/>
  <c r="O23" i="2" s="1"/>
  <c r="E24" i="2"/>
  <c r="O24" i="2" s="1"/>
  <c r="E25" i="2"/>
  <c r="O25" i="2" s="1"/>
  <c r="E26" i="2"/>
  <c r="O26" i="2" s="1"/>
  <c r="E27" i="2"/>
  <c r="O27" i="2" s="1"/>
  <c r="E28" i="2"/>
  <c r="O28" i="2" s="1"/>
  <c r="E29" i="2"/>
  <c r="O29" i="2" s="1"/>
  <c r="E30" i="2"/>
  <c r="O30" i="2" s="1"/>
  <c r="E31" i="2"/>
  <c r="O31" i="2" s="1"/>
  <c r="E32" i="2"/>
  <c r="O32" i="2" s="1"/>
  <c r="E33" i="2"/>
  <c r="O33" i="2" s="1"/>
  <c r="E34" i="2"/>
  <c r="O34" i="2" s="1"/>
  <c r="E35" i="2"/>
  <c r="O35" i="2" s="1"/>
  <c r="E36" i="2"/>
  <c r="O36" i="2" s="1"/>
  <c r="E37" i="2"/>
  <c r="O37" i="2" s="1"/>
  <c r="E38" i="2"/>
  <c r="O38" i="2" s="1"/>
  <c r="E39" i="2"/>
  <c r="O39" i="2" s="1"/>
  <c r="E40" i="2"/>
  <c r="O40" i="2" s="1"/>
  <c r="E41" i="2"/>
  <c r="O41" i="2" s="1"/>
  <c r="E42" i="2"/>
  <c r="O42" i="2" s="1"/>
  <c r="E43" i="2"/>
  <c r="O43" i="2" s="1"/>
  <c r="E44" i="2"/>
  <c r="O44" i="2" s="1"/>
  <c r="E45" i="2"/>
  <c r="O45" i="2" s="1"/>
  <c r="N3" i="2"/>
  <c r="N4" i="2"/>
  <c r="N2" i="2"/>
  <c r="K3" i="2"/>
  <c r="K4" i="2"/>
  <c r="K2" i="2"/>
  <c r="K16" i="2"/>
  <c r="H3" i="2"/>
  <c r="H4" i="2"/>
  <c r="H2" i="2"/>
  <c r="E3" i="2"/>
  <c r="E4" i="2"/>
  <c r="O4" i="2" s="1"/>
  <c r="E2" i="2"/>
  <c r="E5" i="2"/>
  <c r="C19" i="1"/>
  <c r="B19" i="1"/>
  <c r="D19" i="1" s="1"/>
  <c r="E19" i="1" s="1"/>
  <c r="C18" i="1"/>
  <c r="B18" i="1"/>
  <c r="D18" i="1" s="1"/>
  <c r="E18" i="1" s="1"/>
  <c r="D17" i="1"/>
  <c r="E17" i="1" s="1"/>
  <c r="C17" i="1"/>
  <c r="B17" i="1"/>
  <c r="F11" i="1"/>
  <c r="F10" i="1"/>
  <c r="F9" i="1"/>
  <c r="O66" i="2" l="1"/>
  <c r="O67" i="2"/>
  <c r="O68" i="2"/>
  <c r="O69" i="2"/>
  <c r="O70" i="2"/>
  <c r="O71" i="2"/>
  <c r="O72" i="2"/>
  <c r="O73" i="2"/>
  <c r="O74" i="2"/>
  <c r="O75" i="2"/>
  <c r="O76" i="2"/>
  <c r="O47" i="2"/>
  <c r="O63" i="2"/>
  <c r="O3" i="2"/>
  <c r="O2" i="2"/>
  <c r="E21" i="2" l="1"/>
  <c r="E20" i="2"/>
  <c r="E19" i="2"/>
  <c r="E18" i="2"/>
  <c r="E17" i="2"/>
  <c r="E16" i="2"/>
  <c r="E15" i="2"/>
  <c r="N21" i="2"/>
  <c r="K21" i="2"/>
  <c r="H21" i="2"/>
  <c r="N20" i="2"/>
  <c r="K20" i="2"/>
  <c r="H20" i="2"/>
  <c r="N19" i="2"/>
  <c r="K19" i="2"/>
  <c r="H19" i="2"/>
  <c r="N18" i="2"/>
  <c r="K18" i="2"/>
  <c r="H18" i="2"/>
  <c r="N17" i="2"/>
  <c r="K17" i="2"/>
  <c r="H17" i="2"/>
  <c r="N16" i="2"/>
  <c r="H16" i="2"/>
  <c r="N15" i="2"/>
  <c r="K15" i="2"/>
  <c r="H15" i="2"/>
  <c r="O15" i="2" l="1"/>
  <c r="O16" i="2"/>
  <c r="O17" i="2"/>
  <c r="O21" i="2"/>
  <c r="O19" i="2"/>
  <c r="O20" i="2"/>
  <c r="O18" i="2"/>
  <c r="N14" i="2" l="1"/>
  <c r="K14" i="2"/>
  <c r="H14" i="2"/>
  <c r="E14" i="2"/>
  <c r="N13" i="2"/>
  <c r="K13" i="2"/>
  <c r="H13" i="2"/>
  <c r="E13" i="2"/>
  <c r="N12" i="2"/>
  <c r="K12" i="2"/>
  <c r="H12" i="2"/>
  <c r="E12" i="2"/>
  <c r="N10" i="2"/>
  <c r="K10" i="2"/>
  <c r="H10" i="2"/>
  <c r="E10" i="2"/>
  <c r="N11" i="2"/>
  <c r="K11" i="2"/>
  <c r="H11" i="2"/>
  <c r="E11" i="2"/>
  <c r="N9" i="2"/>
  <c r="K9" i="2"/>
  <c r="H9" i="2"/>
  <c r="E9" i="2"/>
  <c r="N8" i="2"/>
  <c r="K8" i="2"/>
  <c r="H8" i="2"/>
  <c r="E8" i="2"/>
  <c r="N7" i="2"/>
  <c r="K7" i="2"/>
  <c r="H7" i="2"/>
  <c r="E7" i="2"/>
  <c r="N6" i="2"/>
  <c r="K6" i="2"/>
  <c r="H6" i="2"/>
  <c r="E6" i="2"/>
  <c r="N5" i="2"/>
  <c r="K5" i="2"/>
  <c r="H5" i="2"/>
  <c r="O7" i="2" l="1"/>
  <c r="O8" i="2"/>
  <c r="O11" i="2"/>
  <c r="O10" i="2"/>
  <c r="O12" i="2"/>
  <c r="O13" i="2"/>
  <c r="O14" i="2"/>
  <c r="O6" i="2"/>
  <c r="O9" i="2"/>
  <c r="O5" i="2"/>
</calcChain>
</file>

<file path=xl/sharedStrings.xml><?xml version="1.0" encoding="utf-8"?>
<sst xmlns="http://schemas.openxmlformats.org/spreadsheetml/2006/main" count="113" uniqueCount="31">
  <si>
    <t xml:space="preserve">Modalidade </t>
  </si>
  <si>
    <t>Mensalidade</t>
  </si>
  <si>
    <t>Seguro-saúde</t>
  </si>
  <si>
    <t>Total (A)</t>
  </si>
  <si>
    <t xml:space="preserve">ORIENTAÇÕES </t>
  </si>
  <si>
    <t>1. Somar o primeiro mês com os meses subsequentes</t>
  </si>
  <si>
    <t>2. Caso a bolsa dure mais de 6 meses, o(a) bolsista fará jus a dois auxílios-deslocamento</t>
  </si>
  <si>
    <t>Quant</t>
  </si>
  <si>
    <t>Total Geral
(BRL)</t>
  </si>
  <si>
    <t>Vigência (Meses)</t>
  </si>
  <si>
    <t>Total</t>
  </si>
  <si>
    <t>ANEXO XI- Valores de Itens financiáveis -  BOLSAS NO PAÍS</t>
  </si>
  <si>
    <t>CUSTO MENSAL POR BOLSISTA E POR MODALIDADE - 1º MÊS</t>
  </si>
  <si>
    <t>Mensalidade
(BRL)</t>
  </si>
  <si>
    <t>Total mensalidade
(BRL)</t>
  </si>
  <si>
    <t>Auxílio-deslocamento
(BRL)</t>
  </si>
  <si>
    <t>Total deslocamento
(BRL)</t>
  </si>
  <si>
    <t>Auxílio-instalação
(BRL)</t>
  </si>
  <si>
    <t>Total instalação
(BRL)</t>
  </si>
  <si>
    <t>Seguro-saúde
(BRL)</t>
  </si>
  <si>
    <t>Total seguro saúde
(BRL)</t>
  </si>
  <si>
    <t>CUSTO MENSAL POR BOLSISTA E POR MODALIDADE - MESES SUBSEQUENTES</t>
  </si>
  <si>
    <t xml:space="preserve">Professor Visitante </t>
  </si>
  <si>
    <t>Jovem Talento</t>
  </si>
  <si>
    <t xml:space="preserve">Pós-doutorado </t>
  </si>
  <si>
    <t>Pós-doutorado</t>
  </si>
  <si>
    <t>Professor Visitante</t>
  </si>
  <si>
    <t xml:space="preserve">Jovem Talento </t>
  </si>
  <si>
    <t>Auxílio-deslocamento (Média dos valores por região geográfica), exceto para residentes no Barsil</t>
  </si>
  <si>
    <t>Auxílio-instalação, exceto para residentes no Brasil</t>
  </si>
  <si>
    <t>Seguro-saúde, exceto para residentes no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</si>
</sst>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$-409]* #,##0.00_ ;_-[$$-409]* \-#,##0.00\ ;_-[$$-409]* &quot;-&quot;??_ ;_-@_ "/>
    <numFmt numFmtId="165" formatCode="_-[$R$-416]\ * #,##0.00_-;\-[$R$-416]\ * #,##0.00_-;_-[$R$-416]\ * &quot;-&quot;??_-;_-@"/>
    <numFmt numFmtId="166" formatCode="_-[$R$-416]* #,##0.00_-;\-[$R$-416]* #,##0.00_-;_-[$R$-416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2" xfId="0" applyFont="1" applyFill="1" applyBorder="1"/>
    <xf numFmtId="0" fontId="3" fillId="0" borderId="0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7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/>
    </xf>
    <xf numFmtId="166" fontId="3" fillId="0" borderId="1" xfId="1" applyNumberFormat="1" applyFont="1" applyFill="1" applyBorder="1" applyAlignment="1">
      <alignment horizontal="center" vertical="center" wrapText="1"/>
    </xf>
    <xf numFmtId="166" fontId="3" fillId="0" borderId="5" xfId="1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vertical="center"/>
    </xf>
    <xf numFmtId="166" fontId="3" fillId="0" borderId="12" xfId="1" applyNumberFormat="1" applyFont="1" applyFill="1" applyBorder="1" applyAlignment="1">
      <alignment horizontal="center" vertical="center" wrapText="1"/>
    </xf>
    <xf numFmtId="166" fontId="3" fillId="0" borderId="16" xfId="1" applyNumberFormat="1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="85" zoomScaleNormal="85" workbookViewId="0">
      <selection activeCell="I17" sqref="I17"/>
    </sheetView>
  </sheetViews>
  <sheetFormatPr defaultRowHeight="15" x14ac:dyDescent="0.25"/>
  <cols>
    <col min="1" max="1" width="42.85546875" customWidth="1"/>
    <col min="2" max="2" width="20.42578125" customWidth="1"/>
    <col min="3" max="3" width="33.140625" bestFit="1" customWidth="1"/>
    <col min="4" max="4" width="19.140625" customWidth="1"/>
    <col min="5" max="5" width="18.28515625" customWidth="1"/>
    <col min="6" max="6" width="17" customWidth="1"/>
    <col min="7" max="7" width="26.28515625" customWidth="1"/>
    <col min="9" max="9" width="11.28515625" bestFit="1" customWidth="1"/>
  </cols>
  <sheetData>
    <row r="1" spans="1:7" ht="15.75" thickBot="1" x14ac:dyDescent="0.3">
      <c r="A1" s="32" t="s">
        <v>11</v>
      </c>
      <c r="B1" s="33"/>
      <c r="C1" s="33"/>
      <c r="D1" s="33"/>
      <c r="E1" s="33"/>
      <c r="F1" s="34"/>
    </row>
    <row r="2" spans="1:7" x14ac:dyDescent="0.25">
      <c r="A2" s="1" t="s">
        <v>4</v>
      </c>
      <c r="B2" s="2"/>
      <c r="C2" s="2"/>
      <c r="D2" s="2"/>
      <c r="E2" s="2"/>
      <c r="F2" s="3"/>
    </row>
    <row r="3" spans="1:7" x14ac:dyDescent="0.25">
      <c r="A3" s="4"/>
      <c r="B3" s="2"/>
      <c r="C3" s="2"/>
      <c r="D3" s="2"/>
      <c r="E3" s="2"/>
      <c r="F3" s="3"/>
    </row>
    <row r="4" spans="1:7" x14ac:dyDescent="0.25">
      <c r="A4" s="4" t="s">
        <v>5</v>
      </c>
      <c r="B4" s="2"/>
      <c r="C4" s="2"/>
      <c r="D4" s="2"/>
      <c r="E4" s="2"/>
      <c r="F4" s="3"/>
    </row>
    <row r="5" spans="1:7" x14ac:dyDescent="0.25">
      <c r="A5" s="4" t="s">
        <v>6</v>
      </c>
      <c r="B5" s="2"/>
      <c r="C5" s="2"/>
      <c r="D5" s="2"/>
      <c r="E5" s="2"/>
      <c r="F5" s="3"/>
    </row>
    <row r="6" spans="1:7" ht="15.75" thickBot="1" x14ac:dyDescent="0.3">
      <c r="A6" s="4"/>
      <c r="B6" s="2"/>
      <c r="C6" s="2"/>
      <c r="D6" s="2"/>
      <c r="E6" s="2"/>
      <c r="F6" s="3"/>
    </row>
    <row r="7" spans="1:7" ht="31.5" customHeight="1" x14ac:dyDescent="0.25">
      <c r="A7" s="35" t="s">
        <v>12</v>
      </c>
      <c r="B7" s="36"/>
      <c r="C7" s="36"/>
      <c r="D7" s="36"/>
      <c r="E7" s="36"/>
      <c r="F7" s="37"/>
    </row>
    <row r="8" spans="1:7" ht="57.75" customHeight="1" x14ac:dyDescent="0.25">
      <c r="A8" s="10" t="s">
        <v>0</v>
      </c>
      <c r="B8" s="11" t="s">
        <v>1</v>
      </c>
      <c r="C8" s="11" t="s">
        <v>28</v>
      </c>
      <c r="D8" s="11" t="s">
        <v>29</v>
      </c>
      <c r="E8" s="11" t="s">
        <v>30</v>
      </c>
      <c r="F8" s="12" t="s">
        <v>10</v>
      </c>
    </row>
    <row r="9" spans="1:7" x14ac:dyDescent="0.25">
      <c r="A9" s="17" t="s">
        <v>22</v>
      </c>
      <c r="B9" s="18">
        <v>14000</v>
      </c>
      <c r="C9" s="19">
        <v>6555.29</v>
      </c>
      <c r="D9" s="19">
        <v>2200</v>
      </c>
      <c r="E9" s="19">
        <v>400</v>
      </c>
      <c r="F9" s="20">
        <f>SUM(B9:E9)</f>
        <v>23155.29</v>
      </c>
    </row>
    <row r="10" spans="1:7" x14ac:dyDescent="0.25">
      <c r="A10" s="17" t="s">
        <v>23</v>
      </c>
      <c r="B10" s="18">
        <v>8000</v>
      </c>
      <c r="C10" s="19">
        <v>6555.29</v>
      </c>
      <c r="D10" s="19">
        <v>2200</v>
      </c>
      <c r="E10" s="19">
        <v>400</v>
      </c>
      <c r="F10" s="20">
        <f>SUM(B10:E10)</f>
        <v>17155.29</v>
      </c>
      <c r="G10" s="16"/>
    </row>
    <row r="11" spans="1:7" ht="15.75" thickBot="1" x14ac:dyDescent="0.3">
      <c r="A11" s="21" t="s">
        <v>25</v>
      </c>
      <c r="B11" s="22">
        <v>4100</v>
      </c>
      <c r="C11" s="23">
        <v>6555.29</v>
      </c>
      <c r="D11" s="23">
        <v>2200</v>
      </c>
      <c r="E11" s="23">
        <v>400</v>
      </c>
      <c r="F11" s="24">
        <f>SUM(B11:E11)</f>
        <v>13255.29</v>
      </c>
    </row>
    <row r="12" spans="1:7" ht="20.25" customHeight="1" x14ac:dyDescent="0.25">
      <c r="A12" s="4"/>
      <c r="B12" s="2"/>
      <c r="C12" s="2"/>
      <c r="D12" s="2"/>
      <c r="E12" s="2"/>
      <c r="F12" s="3"/>
    </row>
    <row r="13" spans="1:7" x14ac:dyDescent="0.25">
      <c r="A13" s="4"/>
      <c r="B13" s="2"/>
      <c r="C13" s="2"/>
      <c r="D13" s="2"/>
      <c r="E13" s="2"/>
      <c r="F13" s="3"/>
    </row>
    <row r="14" spans="1:7" ht="15.75" thickBot="1" x14ac:dyDescent="0.3">
      <c r="A14" s="4"/>
      <c r="B14" s="2"/>
      <c r="C14" s="2"/>
      <c r="D14" s="2"/>
      <c r="E14" s="2"/>
      <c r="F14" s="3"/>
    </row>
    <row r="15" spans="1:7" ht="17.25" customHeight="1" x14ac:dyDescent="0.25">
      <c r="A15" s="35" t="s">
        <v>21</v>
      </c>
      <c r="B15" s="36"/>
      <c r="C15" s="36"/>
      <c r="D15" s="36"/>
      <c r="E15" s="37"/>
      <c r="F15" s="3"/>
    </row>
    <row r="16" spans="1:7" ht="46.5" customHeight="1" x14ac:dyDescent="0.25">
      <c r="A16" s="10" t="s">
        <v>0</v>
      </c>
      <c r="B16" s="11" t="s">
        <v>1</v>
      </c>
      <c r="C16" s="11" t="s">
        <v>2</v>
      </c>
      <c r="D16" s="11" t="s">
        <v>3</v>
      </c>
      <c r="E16" s="12" t="s">
        <v>10</v>
      </c>
      <c r="F16" s="3"/>
    </row>
    <row r="17" spans="1:6" ht="32.25" customHeight="1" x14ac:dyDescent="0.25">
      <c r="A17" s="17" t="s">
        <v>26</v>
      </c>
      <c r="B17" s="19">
        <f t="shared" ref="B17:B19" si="0">B9</f>
        <v>14000</v>
      </c>
      <c r="C17" s="5">
        <f t="shared" ref="C17:C19" si="1">E9</f>
        <v>400</v>
      </c>
      <c r="D17" s="6">
        <f>B17+C17</f>
        <v>14400</v>
      </c>
      <c r="E17" s="14">
        <f>D17+400</f>
        <v>14800</v>
      </c>
      <c r="F17" s="3"/>
    </row>
    <row r="18" spans="1:6" x14ac:dyDescent="0.25">
      <c r="A18" s="17" t="s">
        <v>27</v>
      </c>
      <c r="B18" s="19">
        <f t="shared" si="0"/>
        <v>8000</v>
      </c>
      <c r="C18" s="5">
        <f t="shared" si="1"/>
        <v>400</v>
      </c>
      <c r="D18" s="6">
        <f>B18+C18</f>
        <v>8400</v>
      </c>
      <c r="E18" s="14">
        <f>D18+400</f>
        <v>8800</v>
      </c>
      <c r="F18" s="3"/>
    </row>
    <row r="19" spans="1:6" ht="15.75" thickBot="1" x14ac:dyDescent="0.3">
      <c r="A19" s="21" t="s">
        <v>24</v>
      </c>
      <c r="B19" s="23">
        <f t="shared" si="0"/>
        <v>4100</v>
      </c>
      <c r="C19" s="13">
        <f t="shared" si="1"/>
        <v>400</v>
      </c>
      <c r="D19" s="7">
        <f>B19+C19</f>
        <v>4500</v>
      </c>
      <c r="E19" s="15">
        <f>D19+400</f>
        <v>4900</v>
      </c>
      <c r="F19" s="3"/>
    </row>
    <row r="20" spans="1:6" ht="15.75" thickBot="1" x14ac:dyDescent="0.3">
      <c r="A20" s="25"/>
      <c r="B20" s="8"/>
      <c r="C20" s="8"/>
      <c r="D20" s="8"/>
      <c r="E20" s="8"/>
      <c r="F20" s="9"/>
    </row>
    <row r="21" spans="1:6" x14ac:dyDescent="0.25">
      <c r="A21" s="4"/>
      <c r="B21" s="2"/>
      <c r="C21" s="2"/>
      <c r="D21" s="2"/>
      <c r="E21" s="2"/>
      <c r="F21" s="2"/>
    </row>
    <row r="22" spans="1:6" x14ac:dyDescent="0.25">
      <c r="A22" s="4"/>
      <c r="B22" s="2"/>
      <c r="C22" s="2"/>
      <c r="D22" s="2"/>
      <c r="E22" s="2"/>
      <c r="F22" s="2"/>
    </row>
    <row r="24" spans="1:6" ht="12.75" customHeight="1" x14ac:dyDescent="0.25"/>
    <row r="25" spans="1:6" ht="30" customHeight="1" x14ac:dyDescent="0.25"/>
  </sheetData>
  <mergeCells count="3">
    <mergeCell ref="A1:F1"/>
    <mergeCell ref="A7:F7"/>
    <mergeCell ref="A15:E15"/>
  </mergeCells>
  <pageMargins left="0.511811024" right="0.511811024" top="0.78740157499999996" bottom="0.78740157499999996" header="0.31496062000000002" footer="0.31496062000000002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workbookViewId="0">
      <selection activeCell="O4" sqref="O4"/>
    </sheetView>
  </sheetViews>
  <sheetFormatPr defaultRowHeight="15" x14ac:dyDescent="0.25"/>
  <cols>
    <col min="1" max="1" width="16.140625" style="30" bestFit="1" customWidth="1"/>
    <col min="2" max="2" width="7.42578125" style="30" bestFit="1" customWidth="1"/>
    <col min="3" max="3" width="5.85546875" style="30" bestFit="1" customWidth="1"/>
    <col min="4" max="5" width="10.85546875" style="30" bestFit="1" customWidth="1"/>
    <col min="6" max="6" width="5.85546875" style="30" bestFit="1" customWidth="1"/>
    <col min="7" max="8" width="12" style="30" bestFit="1" customWidth="1"/>
    <col min="9" max="9" width="5.85546875" style="30" bestFit="1" customWidth="1"/>
    <col min="10" max="11" width="8.7109375" style="30" bestFit="1" customWidth="1"/>
    <col min="12" max="12" width="5.85546875" style="30" bestFit="1" customWidth="1"/>
    <col min="13" max="13" width="7.28515625" style="30" bestFit="1" customWidth="1"/>
    <col min="14" max="14" width="9.7109375" style="30" bestFit="1" customWidth="1"/>
    <col min="15" max="15" width="10.7109375" style="30" bestFit="1" customWidth="1"/>
    <col min="16" max="16" width="12.28515625" bestFit="1" customWidth="1"/>
    <col min="20" max="20" width="16.5703125" bestFit="1" customWidth="1"/>
    <col min="22" max="22" width="11.28515625" bestFit="1" customWidth="1"/>
    <col min="26" max="26" width="16.5703125" bestFit="1" customWidth="1"/>
    <col min="28" max="28" width="12.28515625" bestFit="1" customWidth="1"/>
  </cols>
  <sheetData>
    <row r="1" spans="1:15" ht="51" x14ac:dyDescent="0.25">
      <c r="A1" s="26" t="s">
        <v>0</v>
      </c>
      <c r="B1" s="26" t="s">
        <v>9</v>
      </c>
      <c r="C1" s="26" t="s">
        <v>7</v>
      </c>
      <c r="D1" s="26" t="s">
        <v>13</v>
      </c>
      <c r="E1" s="26" t="s">
        <v>14</v>
      </c>
      <c r="F1" s="26" t="s">
        <v>7</v>
      </c>
      <c r="G1" s="26" t="s">
        <v>15</v>
      </c>
      <c r="H1" s="26" t="s">
        <v>16</v>
      </c>
      <c r="I1" s="26" t="s">
        <v>7</v>
      </c>
      <c r="J1" s="26" t="s">
        <v>17</v>
      </c>
      <c r="K1" s="26" t="s">
        <v>18</v>
      </c>
      <c r="L1" s="26" t="s">
        <v>7</v>
      </c>
      <c r="M1" s="26" t="s">
        <v>19</v>
      </c>
      <c r="N1" s="26" t="s">
        <v>20</v>
      </c>
      <c r="O1" s="26" t="s">
        <v>8</v>
      </c>
    </row>
    <row r="2" spans="1:15" x14ac:dyDescent="0.25">
      <c r="A2" s="27" t="s">
        <v>22</v>
      </c>
      <c r="B2" s="27">
        <v>0.5</v>
      </c>
      <c r="C2" s="27">
        <v>0.5</v>
      </c>
      <c r="D2" s="28">
        <v>14000</v>
      </c>
      <c r="E2" s="28">
        <f>C2*D2</f>
        <v>7000</v>
      </c>
      <c r="F2" s="29">
        <v>1</v>
      </c>
      <c r="G2" s="28">
        <v>6555.29</v>
      </c>
      <c r="H2" s="28">
        <f>F2*G2</f>
        <v>6555.29</v>
      </c>
      <c r="I2" s="29">
        <v>1</v>
      </c>
      <c r="J2" s="28">
        <v>2200</v>
      </c>
      <c r="K2" s="28">
        <f>I2*J2</f>
        <v>2200</v>
      </c>
      <c r="L2" s="29">
        <v>1</v>
      </c>
      <c r="M2" s="28">
        <v>400</v>
      </c>
      <c r="N2" s="28">
        <f>L2*M2</f>
        <v>400</v>
      </c>
      <c r="O2" s="28">
        <f>E2+H2+K2+N2</f>
        <v>16155.29</v>
      </c>
    </row>
    <row r="3" spans="1:15" x14ac:dyDescent="0.25">
      <c r="A3" s="27" t="s">
        <v>22</v>
      </c>
      <c r="B3" s="27">
        <v>1</v>
      </c>
      <c r="C3" s="27">
        <v>1</v>
      </c>
      <c r="D3" s="28">
        <v>14000</v>
      </c>
      <c r="E3" s="28">
        <f t="shared" ref="E3:E4" si="0">C3*D3</f>
        <v>14000</v>
      </c>
      <c r="F3" s="29">
        <v>1</v>
      </c>
      <c r="G3" s="28">
        <v>6555.29</v>
      </c>
      <c r="H3" s="28">
        <f t="shared" ref="H3:H4" si="1">F3*G3</f>
        <v>6555.29</v>
      </c>
      <c r="I3" s="29">
        <v>1</v>
      </c>
      <c r="J3" s="28">
        <v>2200</v>
      </c>
      <c r="K3" s="28">
        <f t="shared" ref="K3:K4" si="2">I3*J3</f>
        <v>2200</v>
      </c>
      <c r="L3" s="29">
        <v>1</v>
      </c>
      <c r="M3" s="28">
        <v>400</v>
      </c>
      <c r="N3" s="28">
        <f t="shared" ref="N3:N4" si="3">L3*M3</f>
        <v>400</v>
      </c>
      <c r="O3" s="28">
        <f t="shared" ref="O3:O45" si="4">E3+H3+K3+N3</f>
        <v>23155.29</v>
      </c>
    </row>
    <row r="4" spans="1:15" x14ac:dyDescent="0.25">
      <c r="A4" s="27" t="s">
        <v>22</v>
      </c>
      <c r="B4" s="27">
        <v>2</v>
      </c>
      <c r="C4" s="27">
        <v>2</v>
      </c>
      <c r="D4" s="28">
        <v>14000</v>
      </c>
      <c r="E4" s="28">
        <f t="shared" si="0"/>
        <v>28000</v>
      </c>
      <c r="F4" s="29">
        <v>1</v>
      </c>
      <c r="G4" s="28">
        <v>6555.29</v>
      </c>
      <c r="H4" s="28">
        <f t="shared" si="1"/>
        <v>6555.29</v>
      </c>
      <c r="I4" s="29">
        <v>1</v>
      </c>
      <c r="J4" s="28">
        <v>2200</v>
      </c>
      <c r="K4" s="28">
        <f t="shared" si="2"/>
        <v>2200</v>
      </c>
      <c r="L4" s="29">
        <v>2</v>
      </c>
      <c r="M4" s="28">
        <v>400</v>
      </c>
      <c r="N4" s="28">
        <f t="shared" si="3"/>
        <v>800</v>
      </c>
      <c r="O4" s="28">
        <f t="shared" si="4"/>
        <v>37555.29</v>
      </c>
    </row>
    <row r="5" spans="1:15" x14ac:dyDescent="0.25">
      <c r="A5" s="27" t="s">
        <v>22</v>
      </c>
      <c r="B5" s="27">
        <v>3</v>
      </c>
      <c r="C5" s="27">
        <v>3</v>
      </c>
      <c r="D5" s="28">
        <v>14000</v>
      </c>
      <c r="E5" s="28">
        <f t="shared" ref="E5:E14" si="5">C5*D5</f>
        <v>42000</v>
      </c>
      <c r="F5" s="29">
        <v>1</v>
      </c>
      <c r="G5" s="28">
        <v>6555.29</v>
      </c>
      <c r="H5" s="28">
        <f t="shared" ref="H5:H14" si="6">F5*G5</f>
        <v>6555.29</v>
      </c>
      <c r="I5" s="29">
        <v>1</v>
      </c>
      <c r="J5" s="28">
        <v>2200</v>
      </c>
      <c r="K5" s="28">
        <f t="shared" ref="K5:K14" si="7">I5*J5</f>
        <v>2200</v>
      </c>
      <c r="L5" s="29">
        <v>3</v>
      </c>
      <c r="M5" s="28">
        <v>400</v>
      </c>
      <c r="N5" s="28">
        <f t="shared" ref="N5:N14" si="8">M5*L5</f>
        <v>1200</v>
      </c>
      <c r="O5" s="28">
        <f t="shared" si="4"/>
        <v>51955.29</v>
      </c>
    </row>
    <row r="6" spans="1:15" x14ac:dyDescent="0.25">
      <c r="A6" s="27" t="s">
        <v>22</v>
      </c>
      <c r="B6" s="27">
        <v>4</v>
      </c>
      <c r="C6" s="27">
        <v>4</v>
      </c>
      <c r="D6" s="28">
        <v>14000</v>
      </c>
      <c r="E6" s="28">
        <f t="shared" si="5"/>
        <v>56000</v>
      </c>
      <c r="F6" s="29">
        <v>1</v>
      </c>
      <c r="G6" s="28">
        <v>6555.29</v>
      </c>
      <c r="H6" s="28">
        <f t="shared" si="6"/>
        <v>6555.29</v>
      </c>
      <c r="I6" s="29">
        <v>1</v>
      </c>
      <c r="J6" s="28">
        <v>2200</v>
      </c>
      <c r="K6" s="28">
        <f t="shared" si="7"/>
        <v>2200</v>
      </c>
      <c r="L6" s="29">
        <v>4</v>
      </c>
      <c r="M6" s="28">
        <v>400</v>
      </c>
      <c r="N6" s="28">
        <f t="shared" si="8"/>
        <v>1600</v>
      </c>
      <c r="O6" s="28">
        <f t="shared" si="4"/>
        <v>66355.290000000008</v>
      </c>
    </row>
    <row r="7" spans="1:15" x14ac:dyDescent="0.25">
      <c r="A7" s="27" t="s">
        <v>22</v>
      </c>
      <c r="B7" s="27">
        <v>5</v>
      </c>
      <c r="C7" s="27">
        <v>5</v>
      </c>
      <c r="D7" s="28">
        <v>14000</v>
      </c>
      <c r="E7" s="28">
        <f t="shared" si="5"/>
        <v>70000</v>
      </c>
      <c r="F7" s="29">
        <v>1</v>
      </c>
      <c r="G7" s="28">
        <v>6555.29</v>
      </c>
      <c r="H7" s="28">
        <f t="shared" si="6"/>
        <v>6555.29</v>
      </c>
      <c r="I7" s="29">
        <v>1</v>
      </c>
      <c r="J7" s="28">
        <v>2200</v>
      </c>
      <c r="K7" s="28">
        <f t="shared" si="7"/>
        <v>2200</v>
      </c>
      <c r="L7" s="29">
        <v>5</v>
      </c>
      <c r="M7" s="28">
        <v>400</v>
      </c>
      <c r="N7" s="28">
        <f t="shared" si="8"/>
        <v>2000</v>
      </c>
      <c r="O7" s="28">
        <f t="shared" si="4"/>
        <v>80755.289999999994</v>
      </c>
    </row>
    <row r="8" spans="1:15" x14ac:dyDescent="0.25">
      <c r="A8" s="27" t="s">
        <v>22</v>
      </c>
      <c r="B8" s="27">
        <v>6</v>
      </c>
      <c r="C8" s="27">
        <v>6</v>
      </c>
      <c r="D8" s="28">
        <v>14000</v>
      </c>
      <c r="E8" s="28">
        <f t="shared" si="5"/>
        <v>84000</v>
      </c>
      <c r="F8" s="29">
        <v>1</v>
      </c>
      <c r="G8" s="28">
        <v>6555.29</v>
      </c>
      <c r="H8" s="28">
        <f t="shared" si="6"/>
        <v>6555.29</v>
      </c>
      <c r="I8" s="29">
        <v>1</v>
      </c>
      <c r="J8" s="28">
        <v>2200</v>
      </c>
      <c r="K8" s="28">
        <f t="shared" si="7"/>
        <v>2200</v>
      </c>
      <c r="L8" s="29">
        <v>6</v>
      </c>
      <c r="M8" s="28">
        <v>400</v>
      </c>
      <c r="N8" s="28">
        <f t="shared" si="8"/>
        <v>2400</v>
      </c>
      <c r="O8" s="28">
        <f t="shared" si="4"/>
        <v>95155.29</v>
      </c>
    </row>
    <row r="9" spans="1:15" x14ac:dyDescent="0.25">
      <c r="A9" s="27" t="s">
        <v>22</v>
      </c>
      <c r="B9" s="27">
        <v>7</v>
      </c>
      <c r="C9" s="27">
        <v>7</v>
      </c>
      <c r="D9" s="28">
        <v>14000</v>
      </c>
      <c r="E9" s="28">
        <f t="shared" si="5"/>
        <v>98000</v>
      </c>
      <c r="F9" s="29">
        <v>2</v>
      </c>
      <c r="G9" s="28">
        <v>6555.29</v>
      </c>
      <c r="H9" s="28">
        <f t="shared" si="6"/>
        <v>13110.58</v>
      </c>
      <c r="I9" s="29">
        <v>1</v>
      </c>
      <c r="J9" s="28">
        <v>2200</v>
      </c>
      <c r="K9" s="28">
        <f t="shared" si="7"/>
        <v>2200</v>
      </c>
      <c r="L9" s="29">
        <v>7</v>
      </c>
      <c r="M9" s="28">
        <v>400</v>
      </c>
      <c r="N9" s="28">
        <f t="shared" si="8"/>
        <v>2800</v>
      </c>
      <c r="O9" s="28">
        <f t="shared" si="4"/>
        <v>116110.58</v>
      </c>
    </row>
    <row r="10" spans="1:15" x14ac:dyDescent="0.25">
      <c r="A10" s="27" t="s">
        <v>22</v>
      </c>
      <c r="B10" s="27">
        <v>8</v>
      </c>
      <c r="C10" s="27">
        <v>8</v>
      </c>
      <c r="D10" s="28">
        <v>14000</v>
      </c>
      <c r="E10" s="28">
        <f t="shared" si="5"/>
        <v>112000</v>
      </c>
      <c r="F10" s="29">
        <v>2</v>
      </c>
      <c r="G10" s="28">
        <v>6555.29</v>
      </c>
      <c r="H10" s="28">
        <f t="shared" si="6"/>
        <v>13110.58</v>
      </c>
      <c r="I10" s="29">
        <v>1</v>
      </c>
      <c r="J10" s="28">
        <v>2200</v>
      </c>
      <c r="K10" s="28">
        <f t="shared" si="7"/>
        <v>2200</v>
      </c>
      <c r="L10" s="29">
        <v>8</v>
      </c>
      <c r="M10" s="28">
        <v>400</v>
      </c>
      <c r="N10" s="28">
        <f t="shared" si="8"/>
        <v>3200</v>
      </c>
      <c r="O10" s="28">
        <f t="shared" si="4"/>
        <v>130510.58</v>
      </c>
    </row>
    <row r="11" spans="1:15" x14ac:dyDescent="0.25">
      <c r="A11" s="27" t="s">
        <v>22</v>
      </c>
      <c r="B11" s="27">
        <v>9</v>
      </c>
      <c r="C11" s="27">
        <v>9</v>
      </c>
      <c r="D11" s="28">
        <v>14000</v>
      </c>
      <c r="E11" s="28">
        <f t="shared" si="5"/>
        <v>126000</v>
      </c>
      <c r="F11" s="29">
        <v>2</v>
      </c>
      <c r="G11" s="28">
        <v>6555.29</v>
      </c>
      <c r="H11" s="28">
        <f t="shared" si="6"/>
        <v>13110.58</v>
      </c>
      <c r="I11" s="29">
        <v>1</v>
      </c>
      <c r="J11" s="28">
        <v>2200</v>
      </c>
      <c r="K11" s="28">
        <f t="shared" si="7"/>
        <v>2200</v>
      </c>
      <c r="L11" s="29">
        <v>9</v>
      </c>
      <c r="M11" s="28">
        <v>400</v>
      </c>
      <c r="N11" s="28">
        <f t="shared" si="8"/>
        <v>3600</v>
      </c>
      <c r="O11" s="28">
        <f t="shared" si="4"/>
        <v>144910.57999999999</v>
      </c>
    </row>
    <row r="12" spans="1:15" x14ac:dyDescent="0.25">
      <c r="A12" s="27" t="s">
        <v>22</v>
      </c>
      <c r="B12" s="27">
        <v>10</v>
      </c>
      <c r="C12" s="27">
        <v>10</v>
      </c>
      <c r="D12" s="28">
        <v>14000</v>
      </c>
      <c r="E12" s="28">
        <f t="shared" si="5"/>
        <v>140000</v>
      </c>
      <c r="F12" s="29">
        <v>2</v>
      </c>
      <c r="G12" s="28">
        <v>6555.29</v>
      </c>
      <c r="H12" s="28">
        <f t="shared" si="6"/>
        <v>13110.58</v>
      </c>
      <c r="I12" s="29">
        <v>1</v>
      </c>
      <c r="J12" s="28">
        <v>2200</v>
      </c>
      <c r="K12" s="28">
        <f t="shared" si="7"/>
        <v>2200</v>
      </c>
      <c r="L12" s="29">
        <v>10</v>
      </c>
      <c r="M12" s="28">
        <v>400</v>
      </c>
      <c r="N12" s="28">
        <f t="shared" si="8"/>
        <v>4000</v>
      </c>
      <c r="O12" s="28">
        <f t="shared" si="4"/>
        <v>159310.57999999999</v>
      </c>
    </row>
    <row r="13" spans="1:15" x14ac:dyDescent="0.25">
      <c r="A13" s="27" t="s">
        <v>22</v>
      </c>
      <c r="B13" s="27">
        <v>11</v>
      </c>
      <c r="C13" s="27">
        <v>11</v>
      </c>
      <c r="D13" s="28">
        <v>14000</v>
      </c>
      <c r="E13" s="28">
        <f t="shared" si="5"/>
        <v>154000</v>
      </c>
      <c r="F13" s="29">
        <v>2</v>
      </c>
      <c r="G13" s="28">
        <v>6555.29</v>
      </c>
      <c r="H13" s="28">
        <f t="shared" si="6"/>
        <v>13110.58</v>
      </c>
      <c r="I13" s="29">
        <v>1</v>
      </c>
      <c r="J13" s="28">
        <v>2200</v>
      </c>
      <c r="K13" s="28">
        <f t="shared" si="7"/>
        <v>2200</v>
      </c>
      <c r="L13" s="29">
        <v>11</v>
      </c>
      <c r="M13" s="28">
        <v>400</v>
      </c>
      <c r="N13" s="28">
        <f t="shared" si="8"/>
        <v>4400</v>
      </c>
      <c r="O13" s="28">
        <f t="shared" si="4"/>
        <v>173710.58</v>
      </c>
    </row>
    <row r="14" spans="1:15" x14ac:dyDescent="0.25">
      <c r="A14" s="27" t="s">
        <v>22</v>
      </c>
      <c r="B14" s="27">
        <v>12</v>
      </c>
      <c r="C14" s="27">
        <v>12</v>
      </c>
      <c r="D14" s="28">
        <v>14000</v>
      </c>
      <c r="E14" s="28">
        <f t="shared" si="5"/>
        <v>168000</v>
      </c>
      <c r="F14" s="29">
        <v>2</v>
      </c>
      <c r="G14" s="28">
        <v>6555.29</v>
      </c>
      <c r="H14" s="28">
        <f t="shared" si="6"/>
        <v>13110.58</v>
      </c>
      <c r="I14" s="29">
        <v>1</v>
      </c>
      <c r="J14" s="28">
        <v>2200</v>
      </c>
      <c r="K14" s="28">
        <f t="shared" si="7"/>
        <v>2200</v>
      </c>
      <c r="L14" s="29">
        <v>12</v>
      </c>
      <c r="M14" s="28">
        <v>400</v>
      </c>
      <c r="N14" s="28">
        <f t="shared" si="8"/>
        <v>4800</v>
      </c>
      <c r="O14" s="28">
        <f t="shared" si="4"/>
        <v>188110.58</v>
      </c>
    </row>
    <row r="15" spans="1:15" x14ac:dyDescent="0.25">
      <c r="A15" s="31" t="s">
        <v>23</v>
      </c>
      <c r="B15" s="27">
        <v>6</v>
      </c>
      <c r="C15" s="27">
        <v>6</v>
      </c>
      <c r="D15" s="28">
        <v>8000</v>
      </c>
      <c r="E15" s="28">
        <f t="shared" ref="E15:E45" si="9">C15*D15</f>
        <v>48000</v>
      </c>
      <c r="F15" s="29">
        <v>1</v>
      </c>
      <c r="G15" s="28">
        <v>6555.29</v>
      </c>
      <c r="H15" s="28">
        <f t="shared" ref="H15:H45" si="10">F15*G15</f>
        <v>6555.29</v>
      </c>
      <c r="I15" s="29">
        <v>1</v>
      </c>
      <c r="J15" s="28">
        <v>2200</v>
      </c>
      <c r="K15" s="28">
        <f t="shared" ref="K15:K45" si="11">I15*J15</f>
        <v>2200</v>
      </c>
      <c r="L15" s="29">
        <v>6</v>
      </c>
      <c r="M15" s="28">
        <v>400</v>
      </c>
      <c r="N15" s="28">
        <f t="shared" ref="N15:N45" si="12">M15*L15</f>
        <v>2400</v>
      </c>
      <c r="O15" s="28">
        <f t="shared" si="4"/>
        <v>59155.29</v>
      </c>
    </row>
    <row r="16" spans="1:15" x14ac:dyDescent="0.25">
      <c r="A16" s="31" t="s">
        <v>23</v>
      </c>
      <c r="B16" s="27">
        <v>7</v>
      </c>
      <c r="C16" s="27">
        <v>7</v>
      </c>
      <c r="D16" s="28">
        <v>8000</v>
      </c>
      <c r="E16" s="28">
        <f t="shared" si="9"/>
        <v>56000</v>
      </c>
      <c r="F16" s="29">
        <v>2</v>
      </c>
      <c r="G16" s="28">
        <v>6555.29</v>
      </c>
      <c r="H16" s="28">
        <f t="shared" si="10"/>
        <v>13110.58</v>
      </c>
      <c r="I16" s="29">
        <v>1</v>
      </c>
      <c r="J16" s="28">
        <v>2200</v>
      </c>
      <c r="K16" s="28">
        <f>I16*J16</f>
        <v>2200</v>
      </c>
      <c r="L16" s="29">
        <v>7</v>
      </c>
      <c r="M16" s="28">
        <v>400</v>
      </c>
      <c r="N16" s="28">
        <f t="shared" si="12"/>
        <v>2800</v>
      </c>
      <c r="O16" s="28">
        <f t="shared" si="4"/>
        <v>74110.58</v>
      </c>
    </row>
    <row r="17" spans="1:15" x14ac:dyDescent="0.25">
      <c r="A17" s="31" t="s">
        <v>23</v>
      </c>
      <c r="B17" s="27">
        <v>8</v>
      </c>
      <c r="C17" s="27">
        <v>8</v>
      </c>
      <c r="D17" s="28">
        <v>8000</v>
      </c>
      <c r="E17" s="28">
        <f t="shared" si="9"/>
        <v>64000</v>
      </c>
      <c r="F17" s="29">
        <v>2</v>
      </c>
      <c r="G17" s="28">
        <v>6555.29</v>
      </c>
      <c r="H17" s="28">
        <f t="shared" si="10"/>
        <v>13110.58</v>
      </c>
      <c r="I17" s="29">
        <v>1</v>
      </c>
      <c r="J17" s="28">
        <v>2200</v>
      </c>
      <c r="K17" s="28">
        <f t="shared" si="11"/>
        <v>2200</v>
      </c>
      <c r="L17" s="29">
        <v>8</v>
      </c>
      <c r="M17" s="28">
        <v>400</v>
      </c>
      <c r="N17" s="28">
        <f t="shared" si="12"/>
        <v>3200</v>
      </c>
      <c r="O17" s="28">
        <f t="shared" si="4"/>
        <v>82510.58</v>
      </c>
    </row>
    <row r="18" spans="1:15" x14ac:dyDescent="0.25">
      <c r="A18" s="31" t="s">
        <v>23</v>
      </c>
      <c r="B18" s="27">
        <v>9</v>
      </c>
      <c r="C18" s="27">
        <v>9</v>
      </c>
      <c r="D18" s="28">
        <v>8000</v>
      </c>
      <c r="E18" s="28">
        <f t="shared" si="9"/>
        <v>72000</v>
      </c>
      <c r="F18" s="29">
        <v>2</v>
      </c>
      <c r="G18" s="28">
        <v>6555.29</v>
      </c>
      <c r="H18" s="28">
        <f t="shared" si="10"/>
        <v>13110.58</v>
      </c>
      <c r="I18" s="29">
        <v>1</v>
      </c>
      <c r="J18" s="28">
        <v>2200</v>
      </c>
      <c r="K18" s="28">
        <f t="shared" si="11"/>
        <v>2200</v>
      </c>
      <c r="L18" s="29">
        <v>9</v>
      </c>
      <c r="M18" s="28">
        <v>400</v>
      </c>
      <c r="N18" s="28">
        <f t="shared" si="12"/>
        <v>3600</v>
      </c>
      <c r="O18" s="28">
        <f t="shared" si="4"/>
        <v>90910.58</v>
      </c>
    </row>
    <row r="19" spans="1:15" x14ac:dyDescent="0.25">
      <c r="A19" s="31" t="s">
        <v>23</v>
      </c>
      <c r="B19" s="27">
        <v>10</v>
      </c>
      <c r="C19" s="27">
        <v>10</v>
      </c>
      <c r="D19" s="28">
        <v>8000</v>
      </c>
      <c r="E19" s="28">
        <f t="shared" si="9"/>
        <v>80000</v>
      </c>
      <c r="F19" s="29">
        <v>2</v>
      </c>
      <c r="G19" s="28">
        <v>6555.29</v>
      </c>
      <c r="H19" s="28">
        <f t="shared" si="10"/>
        <v>13110.58</v>
      </c>
      <c r="I19" s="29">
        <v>1</v>
      </c>
      <c r="J19" s="28">
        <v>2200</v>
      </c>
      <c r="K19" s="28">
        <f t="shared" si="11"/>
        <v>2200</v>
      </c>
      <c r="L19" s="29">
        <v>10</v>
      </c>
      <c r="M19" s="28">
        <v>400</v>
      </c>
      <c r="N19" s="28">
        <f t="shared" si="12"/>
        <v>4000</v>
      </c>
      <c r="O19" s="28">
        <f t="shared" si="4"/>
        <v>99310.58</v>
      </c>
    </row>
    <row r="20" spans="1:15" x14ac:dyDescent="0.25">
      <c r="A20" s="31" t="s">
        <v>23</v>
      </c>
      <c r="B20" s="27">
        <v>11</v>
      </c>
      <c r="C20" s="27">
        <v>11</v>
      </c>
      <c r="D20" s="28">
        <v>8000</v>
      </c>
      <c r="E20" s="28">
        <f t="shared" si="9"/>
        <v>88000</v>
      </c>
      <c r="F20" s="29">
        <v>2</v>
      </c>
      <c r="G20" s="28">
        <v>6555.29</v>
      </c>
      <c r="H20" s="28">
        <f t="shared" si="10"/>
        <v>13110.58</v>
      </c>
      <c r="I20" s="29">
        <v>1</v>
      </c>
      <c r="J20" s="28">
        <v>2200</v>
      </c>
      <c r="K20" s="28">
        <f t="shared" si="11"/>
        <v>2200</v>
      </c>
      <c r="L20" s="29">
        <v>11</v>
      </c>
      <c r="M20" s="28">
        <v>400</v>
      </c>
      <c r="N20" s="28">
        <f t="shared" si="12"/>
        <v>4400</v>
      </c>
      <c r="O20" s="28">
        <f t="shared" si="4"/>
        <v>107710.58</v>
      </c>
    </row>
    <row r="21" spans="1:15" x14ac:dyDescent="0.25">
      <c r="A21" s="31" t="s">
        <v>23</v>
      </c>
      <c r="B21" s="27">
        <v>12</v>
      </c>
      <c r="C21" s="27">
        <v>12</v>
      </c>
      <c r="D21" s="28">
        <v>8000</v>
      </c>
      <c r="E21" s="28">
        <f t="shared" si="9"/>
        <v>96000</v>
      </c>
      <c r="F21" s="29">
        <v>2</v>
      </c>
      <c r="G21" s="28">
        <v>6555.29</v>
      </c>
      <c r="H21" s="28">
        <f t="shared" si="10"/>
        <v>13110.58</v>
      </c>
      <c r="I21" s="29">
        <v>1</v>
      </c>
      <c r="J21" s="28">
        <v>2200</v>
      </c>
      <c r="K21" s="28">
        <f t="shared" si="11"/>
        <v>2200</v>
      </c>
      <c r="L21" s="29">
        <v>12</v>
      </c>
      <c r="M21" s="28">
        <v>400</v>
      </c>
      <c r="N21" s="28">
        <f t="shared" si="12"/>
        <v>4800</v>
      </c>
      <c r="O21" s="28">
        <f t="shared" si="4"/>
        <v>116110.58</v>
      </c>
    </row>
    <row r="22" spans="1:15" x14ac:dyDescent="0.25">
      <c r="A22" s="31" t="s">
        <v>23</v>
      </c>
      <c r="B22" s="27">
        <v>13</v>
      </c>
      <c r="C22" s="27">
        <v>13</v>
      </c>
      <c r="D22" s="28">
        <v>8000</v>
      </c>
      <c r="E22" s="28">
        <f t="shared" si="9"/>
        <v>104000</v>
      </c>
      <c r="F22" s="29">
        <v>2</v>
      </c>
      <c r="G22" s="28">
        <v>6555.29</v>
      </c>
      <c r="H22" s="28">
        <f t="shared" si="10"/>
        <v>13110.58</v>
      </c>
      <c r="I22" s="29">
        <v>1</v>
      </c>
      <c r="J22" s="28">
        <v>2200</v>
      </c>
      <c r="K22" s="28">
        <f t="shared" si="11"/>
        <v>2200</v>
      </c>
      <c r="L22" s="29">
        <v>13</v>
      </c>
      <c r="M22" s="28">
        <v>400</v>
      </c>
      <c r="N22" s="28">
        <f t="shared" si="12"/>
        <v>5200</v>
      </c>
      <c r="O22" s="28">
        <f t="shared" si="4"/>
        <v>124510.58</v>
      </c>
    </row>
    <row r="23" spans="1:15" x14ac:dyDescent="0.25">
      <c r="A23" s="31" t="s">
        <v>23</v>
      </c>
      <c r="B23" s="27">
        <v>14</v>
      </c>
      <c r="C23" s="27">
        <v>14</v>
      </c>
      <c r="D23" s="28">
        <v>8000</v>
      </c>
      <c r="E23" s="28">
        <f t="shared" si="9"/>
        <v>112000</v>
      </c>
      <c r="F23" s="29">
        <v>2</v>
      </c>
      <c r="G23" s="28">
        <v>6555.29</v>
      </c>
      <c r="H23" s="28">
        <f t="shared" si="10"/>
        <v>13110.58</v>
      </c>
      <c r="I23" s="29">
        <v>1</v>
      </c>
      <c r="J23" s="28">
        <v>2200</v>
      </c>
      <c r="K23" s="28">
        <f t="shared" si="11"/>
        <v>2200</v>
      </c>
      <c r="L23" s="29">
        <v>14</v>
      </c>
      <c r="M23" s="28">
        <v>400</v>
      </c>
      <c r="N23" s="28">
        <f t="shared" si="12"/>
        <v>5600</v>
      </c>
      <c r="O23" s="28">
        <f t="shared" si="4"/>
        <v>132910.58000000002</v>
      </c>
    </row>
    <row r="24" spans="1:15" x14ac:dyDescent="0.25">
      <c r="A24" s="31" t="s">
        <v>23</v>
      </c>
      <c r="B24" s="27">
        <v>15</v>
      </c>
      <c r="C24" s="27">
        <v>15</v>
      </c>
      <c r="D24" s="28">
        <v>8000</v>
      </c>
      <c r="E24" s="28">
        <f t="shared" si="9"/>
        <v>120000</v>
      </c>
      <c r="F24" s="29">
        <v>2</v>
      </c>
      <c r="G24" s="28">
        <v>6555.29</v>
      </c>
      <c r="H24" s="28">
        <f t="shared" si="10"/>
        <v>13110.58</v>
      </c>
      <c r="I24" s="29">
        <v>1</v>
      </c>
      <c r="J24" s="28">
        <v>2200</v>
      </c>
      <c r="K24" s="28">
        <f t="shared" si="11"/>
        <v>2200</v>
      </c>
      <c r="L24" s="29">
        <v>15</v>
      </c>
      <c r="M24" s="28">
        <v>400</v>
      </c>
      <c r="N24" s="28">
        <f t="shared" si="12"/>
        <v>6000</v>
      </c>
      <c r="O24" s="28">
        <f t="shared" si="4"/>
        <v>141310.57999999999</v>
      </c>
    </row>
    <row r="25" spans="1:15" x14ac:dyDescent="0.25">
      <c r="A25" s="31" t="s">
        <v>23</v>
      </c>
      <c r="B25" s="27">
        <v>16</v>
      </c>
      <c r="C25" s="27">
        <v>16</v>
      </c>
      <c r="D25" s="28">
        <v>8000</v>
      </c>
      <c r="E25" s="28">
        <f t="shared" si="9"/>
        <v>128000</v>
      </c>
      <c r="F25" s="29">
        <v>2</v>
      </c>
      <c r="G25" s="28">
        <v>6555.29</v>
      </c>
      <c r="H25" s="28">
        <f t="shared" si="10"/>
        <v>13110.58</v>
      </c>
      <c r="I25" s="29">
        <v>1</v>
      </c>
      <c r="J25" s="28">
        <v>2200</v>
      </c>
      <c r="K25" s="28">
        <f t="shared" si="11"/>
        <v>2200</v>
      </c>
      <c r="L25" s="29">
        <v>16</v>
      </c>
      <c r="M25" s="28">
        <v>400</v>
      </c>
      <c r="N25" s="28">
        <f t="shared" si="12"/>
        <v>6400</v>
      </c>
      <c r="O25" s="28">
        <f t="shared" si="4"/>
        <v>149710.57999999999</v>
      </c>
    </row>
    <row r="26" spans="1:15" x14ac:dyDescent="0.25">
      <c r="A26" s="31" t="s">
        <v>23</v>
      </c>
      <c r="B26" s="27">
        <v>17</v>
      </c>
      <c r="C26" s="27">
        <v>17</v>
      </c>
      <c r="D26" s="28">
        <v>8000</v>
      </c>
      <c r="E26" s="28">
        <f t="shared" si="9"/>
        <v>136000</v>
      </c>
      <c r="F26" s="29">
        <v>2</v>
      </c>
      <c r="G26" s="28">
        <v>6555.29</v>
      </c>
      <c r="H26" s="28">
        <f t="shared" si="10"/>
        <v>13110.58</v>
      </c>
      <c r="I26" s="29">
        <v>1</v>
      </c>
      <c r="J26" s="28">
        <v>2200</v>
      </c>
      <c r="K26" s="28">
        <f t="shared" si="11"/>
        <v>2200</v>
      </c>
      <c r="L26" s="29">
        <v>17</v>
      </c>
      <c r="M26" s="28">
        <v>400</v>
      </c>
      <c r="N26" s="28">
        <f t="shared" si="12"/>
        <v>6800</v>
      </c>
      <c r="O26" s="28">
        <f t="shared" si="4"/>
        <v>158110.57999999999</v>
      </c>
    </row>
    <row r="27" spans="1:15" x14ac:dyDescent="0.25">
      <c r="A27" s="31" t="s">
        <v>23</v>
      </c>
      <c r="B27" s="27">
        <v>18</v>
      </c>
      <c r="C27" s="27">
        <v>18</v>
      </c>
      <c r="D27" s="28">
        <v>8000</v>
      </c>
      <c r="E27" s="28">
        <f t="shared" si="9"/>
        <v>144000</v>
      </c>
      <c r="F27" s="29">
        <v>2</v>
      </c>
      <c r="G27" s="28">
        <v>6555.29</v>
      </c>
      <c r="H27" s="28">
        <f t="shared" si="10"/>
        <v>13110.58</v>
      </c>
      <c r="I27" s="29">
        <v>1</v>
      </c>
      <c r="J27" s="28">
        <v>2200</v>
      </c>
      <c r="K27" s="28">
        <f t="shared" si="11"/>
        <v>2200</v>
      </c>
      <c r="L27" s="29">
        <v>18</v>
      </c>
      <c r="M27" s="28">
        <v>400</v>
      </c>
      <c r="N27" s="28">
        <f t="shared" si="12"/>
        <v>7200</v>
      </c>
      <c r="O27" s="28">
        <f t="shared" si="4"/>
        <v>166510.57999999999</v>
      </c>
    </row>
    <row r="28" spans="1:15" x14ac:dyDescent="0.25">
      <c r="A28" s="31" t="s">
        <v>23</v>
      </c>
      <c r="B28" s="27">
        <v>19</v>
      </c>
      <c r="C28" s="27">
        <v>19</v>
      </c>
      <c r="D28" s="28">
        <v>8000</v>
      </c>
      <c r="E28" s="28">
        <f t="shared" si="9"/>
        <v>152000</v>
      </c>
      <c r="F28" s="29">
        <v>2</v>
      </c>
      <c r="G28" s="28">
        <v>6555.29</v>
      </c>
      <c r="H28" s="28">
        <f t="shared" si="10"/>
        <v>13110.58</v>
      </c>
      <c r="I28" s="29">
        <v>1</v>
      </c>
      <c r="J28" s="28">
        <v>2200</v>
      </c>
      <c r="K28" s="28">
        <f t="shared" si="11"/>
        <v>2200</v>
      </c>
      <c r="L28" s="29">
        <v>19</v>
      </c>
      <c r="M28" s="28">
        <v>400</v>
      </c>
      <c r="N28" s="28">
        <f t="shared" si="12"/>
        <v>7600</v>
      </c>
      <c r="O28" s="28">
        <f t="shared" si="4"/>
        <v>174910.58</v>
      </c>
    </row>
    <row r="29" spans="1:15" x14ac:dyDescent="0.25">
      <c r="A29" s="31" t="s">
        <v>23</v>
      </c>
      <c r="B29" s="27">
        <v>20</v>
      </c>
      <c r="C29" s="27">
        <v>20</v>
      </c>
      <c r="D29" s="28">
        <v>8000</v>
      </c>
      <c r="E29" s="28">
        <f t="shared" si="9"/>
        <v>160000</v>
      </c>
      <c r="F29" s="29">
        <v>2</v>
      </c>
      <c r="G29" s="28">
        <v>6555.29</v>
      </c>
      <c r="H29" s="28">
        <f t="shared" si="10"/>
        <v>13110.58</v>
      </c>
      <c r="I29" s="29">
        <v>1</v>
      </c>
      <c r="J29" s="28">
        <v>2200</v>
      </c>
      <c r="K29" s="28">
        <f t="shared" si="11"/>
        <v>2200</v>
      </c>
      <c r="L29" s="29">
        <v>20</v>
      </c>
      <c r="M29" s="28">
        <v>400</v>
      </c>
      <c r="N29" s="28">
        <f t="shared" si="12"/>
        <v>8000</v>
      </c>
      <c r="O29" s="28">
        <f t="shared" si="4"/>
        <v>183310.58</v>
      </c>
    </row>
    <row r="30" spans="1:15" x14ac:dyDescent="0.25">
      <c r="A30" s="31" t="s">
        <v>23</v>
      </c>
      <c r="B30" s="27">
        <v>21</v>
      </c>
      <c r="C30" s="27">
        <v>21</v>
      </c>
      <c r="D30" s="28">
        <v>8000</v>
      </c>
      <c r="E30" s="28">
        <f t="shared" si="9"/>
        <v>168000</v>
      </c>
      <c r="F30" s="29">
        <v>2</v>
      </c>
      <c r="G30" s="28">
        <v>6555.29</v>
      </c>
      <c r="H30" s="28">
        <f t="shared" si="10"/>
        <v>13110.58</v>
      </c>
      <c r="I30" s="29">
        <v>1</v>
      </c>
      <c r="J30" s="28">
        <v>2200</v>
      </c>
      <c r="K30" s="28">
        <f t="shared" si="11"/>
        <v>2200</v>
      </c>
      <c r="L30" s="29">
        <v>21</v>
      </c>
      <c r="M30" s="28">
        <v>400</v>
      </c>
      <c r="N30" s="28">
        <f t="shared" si="12"/>
        <v>8400</v>
      </c>
      <c r="O30" s="28">
        <f t="shared" si="4"/>
        <v>191710.58</v>
      </c>
    </row>
    <row r="31" spans="1:15" x14ac:dyDescent="0.25">
      <c r="A31" s="31" t="s">
        <v>23</v>
      </c>
      <c r="B31" s="27">
        <v>22</v>
      </c>
      <c r="C31" s="27">
        <v>22</v>
      </c>
      <c r="D31" s="28">
        <v>8000</v>
      </c>
      <c r="E31" s="28">
        <f t="shared" si="9"/>
        <v>176000</v>
      </c>
      <c r="F31" s="29">
        <v>2</v>
      </c>
      <c r="G31" s="28">
        <v>6555.29</v>
      </c>
      <c r="H31" s="28">
        <f t="shared" si="10"/>
        <v>13110.58</v>
      </c>
      <c r="I31" s="29">
        <v>1</v>
      </c>
      <c r="J31" s="28">
        <v>2200</v>
      </c>
      <c r="K31" s="28">
        <f t="shared" si="11"/>
        <v>2200</v>
      </c>
      <c r="L31" s="29">
        <v>22</v>
      </c>
      <c r="M31" s="28">
        <v>400</v>
      </c>
      <c r="N31" s="28">
        <f t="shared" si="12"/>
        <v>8800</v>
      </c>
      <c r="O31" s="28">
        <f t="shared" si="4"/>
        <v>200110.58</v>
      </c>
    </row>
    <row r="32" spans="1:15" x14ac:dyDescent="0.25">
      <c r="A32" s="31" t="s">
        <v>23</v>
      </c>
      <c r="B32" s="27">
        <v>23</v>
      </c>
      <c r="C32" s="27">
        <v>23</v>
      </c>
      <c r="D32" s="28">
        <v>8000</v>
      </c>
      <c r="E32" s="28">
        <f t="shared" si="9"/>
        <v>184000</v>
      </c>
      <c r="F32" s="29">
        <v>2</v>
      </c>
      <c r="G32" s="28">
        <v>6555.29</v>
      </c>
      <c r="H32" s="28">
        <f t="shared" si="10"/>
        <v>13110.58</v>
      </c>
      <c r="I32" s="29">
        <v>1</v>
      </c>
      <c r="J32" s="28">
        <v>2200</v>
      </c>
      <c r="K32" s="28">
        <f t="shared" si="11"/>
        <v>2200</v>
      </c>
      <c r="L32" s="29">
        <v>23</v>
      </c>
      <c r="M32" s="28">
        <v>400</v>
      </c>
      <c r="N32" s="28">
        <f t="shared" si="12"/>
        <v>9200</v>
      </c>
      <c r="O32" s="28">
        <f t="shared" si="4"/>
        <v>208510.58</v>
      </c>
    </row>
    <row r="33" spans="1:15" x14ac:dyDescent="0.25">
      <c r="A33" s="31" t="s">
        <v>23</v>
      </c>
      <c r="B33" s="27">
        <v>24</v>
      </c>
      <c r="C33" s="27">
        <v>24</v>
      </c>
      <c r="D33" s="28">
        <v>8000</v>
      </c>
      <c r="E33" s="28">
        <f t="shared" si="9"/>
        <v>192000</v>
      </c>
      <c r="F33" s="29">
        <v>2</v>
      </c>
      <c r="G33" s="28">
        <v>6555.29</v>
      </c>
      <c r="H33" s="28">
        <f t="shared" si="10"/>
        <v>13110.58</v>
      </c>
      <c r="I33" s="29">
        <v>1</v>
      </c>
      <c r="J33" s="28">
        <v>2200</v>
      </c>
      <c r="K33" s="28">
        <f t="shared" si="11"/>
        <v>2200</v>
      </c>
      <c r="L33" s="29">
        <v>24</v>
      </c>
      <c r="M33" s="28">
        <v>400</v>
      </c>
      <c r="N33" s="28">
        <f t="shared" si="12"/>
        <v>9600</v>
      </c>
      <c r="O33" s="28">
        <f t="shared" si="4"/>
        <v>216910.58</v>
      </c>
    </row>
    <row r="34" spans="1:15" x14ac:dyDescent="0.25">
      <c r="A34" s="31" t="s">
        <v>23</v>
      </c>
      <c r="B34" s="27">
        <v>25</v>
      </c>
      <c r="C34" s="27">
        <v>25</v>
      </c>
      <c r="D34" s="28">
        <v>8000</v>
      </c>
      <c r="E34" s="28">
        <f t="shared" si="9"/>
        <v>200000</v>
      </c>
      <c r="F34" s="29">
        <v>2</v>
      </c>
      <c r="G34" s="28">
        <v>6555.29</v>
      </c>
      <c r="H34" s="28">
        <f t="shared" si="10"/>
        <v>13110.58</v>
      </c>
      <c r="I34" s="29">
        <v>1</v>
      </c>
      <c r="J34" s="28">
        <v>2200</v>
      </c>
      <c r="K34" s="28">
        <f t="shared" si="11"/>
        <v>2200</v>
      </c>
      <c r="L34" s="29">
        <v>25</v>
      </c>
      <c r="M34" s="28">
        <v>400</v>
      </c>
      <c r="N34" s="28">
        <f t="shared" si="12"/>
        <v>10000</v>
      </c>
      <c r="O34" s="28">
        <f t="shared" si="4"/>
        <v>225310.58</v>
      </c>
    </row>
    <row r="35" spans="1:15" x14ac:dyDescent="0.25">
      <c r="A35" s="31" t="s">
        <v>23</v>
      </c>
      <c r="B35" s="27">
        <v>26</v>
      </c>
      <c r="C35" s="27">
        <v>26</v>
      </c>
      <c r="D35" s="28">
        <v>8000</v>
      </c>
      <c r="E35" s="28">
        <f t="shared" si="9"/>
        <v>208000</v>
      </c>
      <c r="F35" s="29">
        <v>2</v>
      </c>
      <c r="G35" s="28">
        <v>6555.29</v>
      </c>
      <c r="H35" s="28">
        <f t="shared" si="10"/>
        <v>13110.58</v>
      </c>
      <c r="I35" s="29">
        <v>1</v>
      </c>
      <c r="J35" s="28">
        <v>2200</v>
      </c>
      <c r="K35" s="28">
        <f t="shared" si="11"/>
        <v>2200</v>
      </c>
      <c r="L35" s="29">
        <v>26</v>
      </c>
      <c r="M35" s="28">
        <v>400</v>
      </c>
      <c r="N35" s="28">
        <f t="shared" si="12"/>
        <v>10400</v>
      </c>
      <c r="O35" s="28">
        <f t="shared" si="4"/>
        <v>233710.58</v>
      </c>
    </row>
    <row r="36" spans="1:15" x14ac:dyDescent="0.25">
      <c r="A36" s="31" t="s">
        <v>23</v>
      </c>
      <c r="B36" s="27">
        <v>27</v>
      </c>
      <c r="C36" s="27">
        <v>27</v>
      </c>
      <c r="D36" s="28">
        <v>8000</v>
      </c>
      <c r="E36" s="28">
        <f t="shared" si="9"/>
        <v>216000</v>
      </c>
      <c r="F36" s="29">
        <v>2</v>
      </c>
      <c r="G36" s="28">
        <v>6555.29</v>
      </c>
      <c r="H36" s="28">
        <f t="shared" si="10"/>
        <v>13110.58</v>
      </c>
      <c r="I36" s="29">
        <v>1</v>
      </c>
      <c r="J36" s="28">
        <v>2200</v>
      </c>
      <c r="K36" s="28">
        <f t="shared" si="11"/>
        <v>2200</v>
      </c>
      <c r="L36" s="29">
        <v>27</v>
      </c>
      <c r="M36" s="28">
        <v>400</v>
      </c>
      <c r="N36" s="28">
        <f t="shared" si="12"/>
        <v>10800</v>
      </c>
      <c r="O36" s="28">
        <f t="shared" si="4"/>
        <v>242110.58</v>
      </c>
    </row>
    <row r="37" spans="1:15" x14ac:dyDescent="0.25">
      <c r="A37" s="31" t="s">
        <v>23</v>
      </c>
      <c r="B37" s="27">
        <v>28</v>
      </c>
      <c r="C37" s="27">
        <v>28</v>
      </c>
      <c r="D37" s="28">
        <v>8000</v>
      </c>
      <c r="E37" s="28">
        <f t="shared" si="9"/>
        <v>224000</v>
      </c>
      <c r="F37" s="29">
        <v>2</v>
      </c>
      <c r="G37" s="28">
        <v>6555.29</v>
      </c>
      <c r="H37" s="28">
        <f t="shared" si="10"/>
        <v>13110.58</v>
      </c>
      <c r="I37" s="29">
        <v>1</v>
      </c>
      <c r="J37" s="28">
        <v>2200</v>
      </c>
      <c r="K37" s="28">
        <f t="shared" si="11"/>
        <v>2200</v>
      </c>
      <c r="L37" s="29">
        <v>28</v>
      </c>
      <c r="M37" s="28">
        <v>400</v>
      </c>
      <c r="N37" s="28">
        <f t="shared" si="12"/>
        <v>11200</v>
      </c>
      <c r="O37" s="28">
        <f t="shared" si="4"/>
        <v>250510.58</v>
      </c>
    </row>
    <row r="38" spans="1:15" x14ac:dyDescent="0.25">
      <c r="A38" s="31" t="s">
        <v>23</v>
      </c>
      <c r="B38" s="27">
        <v>29</v>
      </c>
      <c r="C38" s="27">
        <v>29</v>
      </c>
      <c r="D38" s="28">
        <v>8000</v>
      </c>
      <c r="E38" s="28">
        <f t="shared" si="9"/>
        <v>232000</v>
      </c>
      <c r="F38" s="29">
        <v>2</v>
      </c>
      <c r="G38" s="28">
        <v>6555.29</v>
      </c>
      <c r="H38" s="28">
        <f t="shared" si="10"/>
        <v>13110.58</v>
      </c>
      <c r="I38" s="29">
        <v>1</v>
      </c>
      <c r="J38" s="28">
        <v>2200</v>
      </c>
      <c r="K38" s="28">
        <f t="shared" si="11"/>
        <v>2200</v>
      </c>
      <c r="L38" s="29">
        <v>29</v>
      </c>
      <c r="M38" s="28">
        <v>400</v>
      </c>
      <c r="N38" s="28">
        <f t="shared" si="12"/>
        <v>11600</v>
      </c>
      <c r="O38" s="28">
        <f t="shared" si="4"/>
        <v>258910.58</v>
      </c>
    </row>
    <row r="39" spans="1:15" x14ac:dyDescent="0.25">
      <c r="A39" s="31" t="s">
        <v>23</v>
      </c>
      <c r="B39" s="27">
        <v>30</v>
      </c>
      <c r="C39" s="27">
        <v>30</v>
      </c>
      <c r="D39" s="28">
        <v>8000</v>
      </c>
      <c r="E39" s="28">
        <f t="shared" si="9"/>
        <v>240000</v>
      </c>
      <c r="F39" s="29">
        <v>2</v>
      </c>
      <c r="G39" s="28">
        <v>6555.29</v>
      </c>
      <c r="H39" s="28">
        <f t="shared" si="10"/>
        <v>13110.58</v>
      </c>
      <c r="I39" s="29">
        <v>1</v>
      </c>
      <c r="J39" s="28">
        <v>2200</v>
      </c>
      <c r="K39" s="28">
        <f t="shared" si="11"/>
        <v>2200</v>
      </c>
      <c r="L39" s="29">
        <v>30</v>
      </c>
      <c r="M39" s="28">
        <v>400</v>
      </c>
      <c r="N39" s="28">
        <f t="shared" si="12"/>
        <v>12000</v>
      </c>
      <c r="O39" s="28">
        <f t="shared" si="4"/>
        <v>267310.57999999996</v>
      </c>
    </row>
    <row r="40" spans="1:15" x14ac:dyDescent="0.25">
      <c r="A40" s="31" t="s">
        <v>23</v>
      </c>
      <c r="B40" s="27">
        <v>31</v>
      </c>
      <c r="C40" s="27">
        <v>31</v>
      </c>
      <c r="D40" s="28">
        <v>8000</v>
      </c>
      <c r="E40" s="28">
        <f t="shared" si="9"/>
        <v>248000</v>
      </c>
      <c r="F40" s="29">
        <v>2</v>
      </c>
      <c r="G40" s="28">
        <v>6555.29</v>
      </c>
      <c r="H40" s="28">
        <f t="shared" si="10"/>
        <v>13110.58</v>
      </c>
      <c r="I40" s="29">
        <v>1</v>
      </c>
      <c r="J40" s="28">
        <v>2200</v>
      </c>
      <c r="K40" s="28">
        <f t="shared" si="11"/>
        <v>2200</v>
      </c>
      <c r="L40" s="29">
        <v>31</v>
      </c>
      <c r="M40" s="28">
        <v>400</v>
      </c>
      <c r="N40" s="28">
        <f t="shared" si="12"/>
        <v>12400</v>
      </c>
      <c r="O40" s="28">
        <f t="shared" si="4"/>
        <v>275710.57999999996</v>
      </c>
    </row>
    <row r="41" spans="1:15" x14ac:dyDescent="0.25">
      <c r="A41" s="31" t="s">
        <v>23</v>
      </c>
      <c r="B41" s="27">
        <v>32</v>
      </c>
      <c r="C41" s="27">
        <v>32</v>
      </c>
      <c r="D41" s="28">
        <v>8000</v>
      </c>
      <c r="E41" s="28">
        <f t="shared" si="9"/>
        <v>256000</v>
      </c>
      <c r="F41" s="29">
        <v>2</v>
      </c>
      <c r="G41" s="28">
        <v>6555.29</v>
      </c>
      <c r="H41" s="28">
        <f t="shared" si="10"/>
        <v>13110.58</v>
      </c>
      <c r="I41" s="29">
        <v>1</v>
      </c>
      <c r="J41" s="28">
        <v>2200</v>
      </c>
      <c r="K41" s="28">
        <f t="shared" si="11"/>
        <v>2200</v>
      </c>
      <c r="L41" s="29">
        <v>32</v>
      </c>
      <c r="M41" s="28">
        <v>400</v>
      </c>
      <c r="N41" s="28">
        <f t="shared" si="12"/>
        <v>12800</v>
      </c>
      <c r="O41" s="28">
        <f t="shared" si="4"/>
        <v>284110.58</v>
      </c>
    </row>
    <row r="42" spans="1:15" x14ac:dyDescent="0.25">
      <c r="A42" s="31" t="s">
        <v>23</v>
      </c>
      <c r="B42" s="27">
        <v>33</v>
      </c>
      <c r="C42" s="27">
        <v>33</v>
      </c>
      <c r="D42" s="28">
        <v>8000</v>
      </c>
      <c r="E42" s="28">
        <f t="shared" si="9"/>
        <v>264000</v>
      </c>
      <c r="F42" s="29">
        <v>2</v>
      </c>
      <c r="G42" s="28">
        <v>6555.29</v>
      </c>
      <c r="H42" s="28">
        <f t="shared" si="10"/>
        <v>13110.58</v>
      </c>
      <c r="I42" s="29">
        <v>1</v>
      </c>
      <c r="J42" s="28">
        <v>2200</v>
      </c>
      <c r="K42" s="28">
        <f t="shared" si="11"/>
        <v>2200</v>
      </c>
      <c r="L42" s="29">
        <v>33</v>
      </c>
      <c r="M42" s="28">
        <v>400</v>
      </c>
      <c r="N42" s="28">
        <f t="shared" si="12"/>
        <v>13200</v>
      </c>
      <c r="O42" s="28">
        <f t="shared" si="4"/>
        <v>292510.58</v>
      </c>
    </row>
    <row r="43" spans="1:15" x14ac:dyDescent="0.25">
      <c r="A43" s="31" t="s">
        <v>23</v>
      </c>
      <c r="B43" s="27">
        <v>34</v>
      </c>
      <c r="C43" s="27">
        <v>34</v>
      </c>
      <c r="D43" s="28">
        <v>8000</v>
      </c>
      <c r="E43" s="28">
        <f t="shared" si="9"/>
        <v>272000</v>
      </c>
      <c r="F43" s="29">
        <v>2</v>
      </c>
      <c r="G43" s="28">
        <v>6555.29</v>
      </c>
      <c r="H43" s="28">
        <f t="shared" si="10"/>
        <v>13110.58</v>
      </c>
      <c r="I43" s="29">
        <v>1</v>
      </c>
      <c r="J43" s="28">
        <v>2200</v>
      </c>
      <c r="K43" s="28">
        <f t="shared" si="11"/>
        <v>2200</v>
      </c>
      <c r="L43" s="29">
        <v>34</v>
      </c>
      <c r="M43" s="28">
        <v>400</v>
      </c>
      <c r="N43" s="28">
        <f t="shared" si="12"/>
        <v>13600</v>
      </c>
      <c r="O43" s="28">
        <f t="shared" si="4"/>
        <v>300910.58</v>
      </c>
    </row>
    <row r="44" spans="1:15" x14ac:dyDescent="0.25">
      <c r="A44" s="31" t="s">
        <v>23</v>
      </c>
      <c r="B44" s="27">
        <v>35</v>
      </c>
      <c r="C44" s="27">
        <v>35</v>
      </c>
      <c r="D44" s="28">
        <v>8000</v>
      </c>
      <c r="E44" s="28">
        <f t="shared" si="9"/>
        <v>280000</v>
      </c>
      <c r="F44" s="29">
        <v>2</v>
      </c>
      <c r="G44" s="28">
        <v>6555.29</v>
      </c>
      <c r="H44" s="28">
        <f t="shared" si="10"/>
        <v>13110.58</v>
      </c>
      <c r="I44" s="29">
        <v>1</v>
      </c>
      <c r="J44" s="28">
        <v>2200</v>
      </c>
      <c r="K44" s="28">
        <f t="shared" si="11"/>
        <v>2200</v>
      </c>
      <c r="L44" s="29">
        <v>35</v>
      </c>
      <c r="M44" s="28">
        <v>400</v>
      </c>
      <c r="N44" s="28">
        <f t="shared" si="12"/>
        <v>14000</v>
      </c>
      <c r="O44" s="28">
        <f t="shared" si="4"/>
        <v>309310.58</v>
      </c>
    </row>
    <row r="45" spans="1:15" x14ac:dyDescent="0.25">
      <c r="A45" s="31" t="s">
        <v>23</v>
      </c>
      <c r="B45" s="27">
        <v>36</v>
      </c>
      <c r="C45" s="27">
        <v>36</v>
      </c>
      <c r="D45" s="28">
        <v>8000</v>
      </c>
      <c r="E45" s="28">
        <f t="shared" si="9"/>
        <v>288000</v>
      </c>
      <c r="F45" s="29">
        <v>2</v>
      </c>
      <c r="G45" s="28">
        <v>6555.29</v>
      </c>
      <c r="H45" s="28">
        <f t="shared" si="10"/>
        <v>13110.58</v>
      </c>
      <c r="I45" s="29">
        <v>1</v>
      </c>
      <c r="J45" s="28">
        <v>2200</v>
      </c>
      <c r="K45" s="28">
        <f t="shared" si="11"/>
        <v>2200</v>
      </c>
      <c r="L45" s="29">
        <v>36</v>
      </c>
      <c r="M45" s="28">
        <v>400</v>
      </c>
      <c r="N45" s="28">
        <f t="shared" si="12"/>
        <v>14400</v>
      </c>
      <c r="O45" s="28">
        <f t="shared" si="4"/>
        <v>317710.58</v>
      </c>
    </row>
    <row r="46" spans="1:15" x14ac:dyDescent="0.25">
      <c r="A46" s="31" t="s">
        <v>24</v>
      </c>
      <c r="B46" s="27">
        <v>6</v>
      </c>
      <c r="C46" s="27">
        <v>6</v>
      </c>
      <c r="D46" s="28">
        <v>4100</v>
      </c>
      <c r="E46" s="28">
        <f t="shared" ref="E46:E76" si="13">C46*D46</f>
        <v>24600</v>
      </c>
      <c r="F46" s="29">
        <v>1</v>
      </c>
      <c r="G46" s="28">
        <v>6555.29</v>
      </c>
      <c r="H46" s="28">
        <f t="shared" ref="H46:H76" si="14">F46*G46</f>
        <v>6555.29</v>
      </c>
      <c r="I46" s="29">
        <v>1</v>
      </c>
      <c r="J46" s="28">
        <v>2200</v>
      </c>
      <c r="K46" s="28">
        <f t="shared" ref="K46" si="15">I46*J46</f>
        <v>2200</v>
      </c>
      <c r="L46" s="29">
        <v>6</v>
      </c>
      <c r="M46" s="28">
        <v>400</v>
      </c>
      <c r="N46" s="28">
        <f t="shared" ref="N46:N76" si="16">M46*L46</f>
        <v>2400</v>
      </c>
      <c r="O46" s="28">
        <f t="shared" ref="O46:O76" si="17">E46+H46+K46+N46</f>
        <v>35755.29</v>
      </c>
    </row>
    <row r="47" spans="1:15" x14ac:dyDescent="0.25">
      <c r="A47" s="31" t="s">
        <v>24</v>
      </c>
      <c r="B47" s="27">
        <v>7</v>
      </c>
      <c r="C47" s="27">
        <v>7</v>
      </c>
      <c r="D47" s="28">
        <v>4100</v>
      </c>
      <c r="E47" s="28">
        <f t="shared" si="13"/>
        <v>28700</v>
      </c>
      <c r="F47" s="29">
        <v>2</v>
      </c>
      <c r="G47" s="28">
        <v>6555.29</v>
      </c>
      <c r="H47" s="28">
        <f t="shared" si="14"/>
        <v>13110.58</v>
      </c>
      <c r="I47" s="29">
        <v>1</v>
      </c>
      <c r="J47" s="28">
        <v>2200</v>
      </c>
      <c r="K47" s="28">
        <f>I47*J47</f>
        <v>2200</v>
      </c>
      <c r="L47" s="29">
        <v>7</v>
      </c>
      <c r="M47" s="28">
        <v>400</v>
      </c>
      <c r="N47" s="28">
        <f t="shared" si="16"/>
        <v>2800</v>
      </c>
      <c r="O47" s="28">
        <f t="shared" si="17"/>
        <v>46810.58</v>
      </c>
    </row>
    <row r="48" spans="1:15" x14ac:dyDescent="0.25">
      <c r="A48" s="31" t="s">
        <v>24</v>
      </c>
      <c r="B48" s="27">
        <v>8</v>
      </c>
      <c r="C48" s="27">
        <v>8</v>
      </c>
      <c r="D48" s="28">
        <v>4100</v>
      </c>
      <c r="E48" s="28">
        <f t="shared" si="13"/>
        <v>32800</v>
      </c>
      <c r="F48" s="29">
        <v>2</v>
      </c>
      <c r="G48" s="28">
        <v>6555.29</v>
      </c>
      <c r="H48" s="28">
        <f t="shared" si="14"/>
        <v>13110.58</v>
      </c>
      <c r="I48" s="29">
        <v>1</v>
      </c>
      <c r="J48" s="28">
        <v>2200</v>
      </c>
      <c r="K48" s="28">
        <f t="shared" ref="K48:K76" si="18">I48*J48</f>
        <v>2200</v>
      </c>
      <c r="L48" s="29">
        <v>8</v>
      </c>
      <c r="M48" s="28">
        <v>400</v>
      </c>
      <c r="N48" s="28">
        <f t="shared" si="16"/>
        <v>3200</v>
      </c>
      <c r="O48" s="28">
        <f t="shared" si="17"/>
        <v>51310.58</v>
      </c>
    </row>
    <row r="49" spans="1:15" x14ac:dyDescent="0.25">
      <c r="A49" s="31" t="s">
        <v>24</v>
      </c>
      <c r="B49" s="27">
        <v>9</v>
      </c>
      <c r="C49" s="27">
        <v>9</v>
      </c>
      <c r="D49" s="28">
        <v>4100</v>
      </c>
      <c r="E49" s="28">
        <f t="shared" si="13"/>
        <v>36900</v>
      </c>
      <c r="F49" s="29">
        <v>2</v>
      </c>
      <c r="G49" s="28">
        <v>6555.29</v>
      </c>
      <c r="H49" s="28">
        <f t="shared" si="14"/>
        <v>13110.58</v>
      </c>
      <c r="I49" s="29">
        <v>1</v>
      </c>
      <c r="J49" s="28">
        <v>2200</v>
      </c>
      <c r="K49" s="28">
        <f t="shared" si="18"/>
        <v>2200</v>
      </c>
      <c r="L49" s="29">
        <v>9</v>
      </c>
      <c r="M49" s="28">
        <v>400</v>
      </c>
      <c r="N49" s="28">
        <f t="shared" si="16"/>
        <v>3600</v>
      </c>
      <c r="O49" s="28">
        <f t="shared" si="17"/>
        <v>55810.58</v>
      </c>
    </row>
    <row r="50" spans="1:15" x14ac:dyDescent="0.25">
      <c r="A50" s="31" t="s">
        <v>24</v>
      </c>
      <c r="B50" s="27">
        <v>10</v>
      </c>
      <c r="C50" s="27">
        <v>10</v>
      </c>
      <c r="D50" s="28">
        <v>4100</v>
      </c>
      <c r="E50" s="28">
        <f t="shared" si="13"/>
        <v>41000</v>
      </c>
      <c r="F50" s="29">
        <v>2</v>
      </c>
      <c r="G50" s="28">
        <v>6555.29</v>
      </c>
      <c r="H50" s="28">
        <f t="shared" si="14"/>
        <v>13110.58</v>
      </c>
      <c r="I50" s="29">
        <v>1</v>
      </c>
      <c r="J50" s="28">
        <v>2200</v>
      </c>
      <c r="K50" s="28">
        <f t="shared" si="18"/>
        <v>2200</v>
      </c>
      <c r="L50" s="29">
        <v>10</v>
      </c>
      <c r="M50" s="28">
        <v>400</v>
      </c>
      <c r="N50" s="28">
        <f t="shared" si="16"/>
        <v>4000</v>
      </c>
      <c r="O50" s="28">
        <f t="shared" si="17"/>
        <v>60310.58</v>
      </c>
    </row>
    <row r="51" spans="1:15" x14ac:dyDescent="0.25">
      <c r="A51" s="31" t="s">
        <v>24</v>
      </c>
      <c r="B51" s="27">
        <v>11</v>
      </c>
      <c r="C51" s="27">
        <v>11</v>
      </c>
      <c r="D51" s="28">
        <v>4100</v>
      </c>
      <c r="E51" s="28">
        <f t="shared" si="13"/>
        <v>45100</v>
      </c>
      <c r="F51" s="29">
        <v>2</v>
      </c>
      <c r="G51" s="28">
        <v>6555.29</v>
      </c>
      <c r="H51" s="28">
        <f t="shared" si="14"/>
        <v>13110.58</v>
      </c>
      <c r="I51" s="29">
        <v>1</v>
      </c>
      <c r="J51" s="28">
        <v>2200</v>
      </c>
      <c r="K51" s="28">
        <f t="shared" si="18"/>
        <v>2200</v>
      </c>
      <c r="L51" s="29">
        <v>11</v>
      </c>
      <c r="M51" s="28">
        <v>400</v>
      </c>
      <c r="N51" s="28">
        <f t="shared" si="16"/>
        <v>4400</v>
      </c>
      <c r="O51" s="28">
        <f t="shared" si="17"/>
        <v>64810.58</v>
      </c>
    </row>
    <row r="52" spans="1:15" x14ac:dyDescent="0.25">
      <c r="A52" s="31" t="s">
        <v>24</v>
      </c>
      <c r="B52" s="27">
        <v>12</v>
      </c>
      <c r="C52" s="27">
        <v>12</v>
      </c>
      <c r="D52" s="28">
        <v>4100</v>
      </c>
      <c r="E52" s="28">
        <f t="shared" si="13"/>
        <v>49200</v>
      </c>
      <c r="F52" s="29">
        <v>2</v>
      </c>
      <c r="G52" s="28">
        <v>6555.29</v>
      </c>
      <c r="H52" s="28">
        <f t="shared" si="14"/>
        <v>13110.58</v>
      </c>
      <c r="I52" s="29">
        <v>1</v>
      </c>
      <c r="J52" s="28">
        <v>2200</v>
      </c>
      <c r="K52" s="28">
        <f t="shared" si="18"/>
        <v>2200</v>
      </c>
      <c r="L52" s="29">
        <v>12</v>
      </c>
      <c r="M52" s="28">
        <v>400</v>
      </c>
      <c r="N52" s="28">
        <f t="shared" si="16"/>
        <v>4800</v>
      </c>
      <c r="O52" s="28">
        <f t="shared" si="17"/>
        <v>69310.58</v>
      </c>
    </row>
    <row r="53" spans="1:15" x14ac:dyDescent="0.25">
      <c r="A53" s="31" t="s">
        <v>24</v>
      </c>
      <c r="B53" s="27">
        <v>13</v>
      </c>
      <c r="C53" s="27">
        <v>13</v>
      </c>
      <c r="D53" s="28">
        <v>4100</v>
      </c>
      <c r="E53" s="28">
        <f t="shared" si="13"/>
        <v>53300</v>
      </c>
      <c r="F53" s="29">
        <v>2</v>
      </c>
      <c r="G53" s="28">
        <v>6555.29</v>
      </c>
      <c r="H53" s="28">
        <f t="shared" si="14"/>
        <v>13110.58</v>
      </c>
      <c r="I53" s="29">
        <v>1</v>
      </c>
      <c r="J53" s="28">
        <v>2200</v>
      </c>
      <c r="K53" s="28">
        <f t="shared" si="18"/>
        <v>2200</v>
      </c>
      <c r="L53" s="29">
        <v>13</v>
      </c>
      <c r="M53" s="28">
        <v>400</v>
      </c>
      <c r="N53" s="28">
        <f t="shared" si="16"/>
        <v>5200</v>
      </c>
      <c r="O53" s="28">
        <f t="shared" si="17"/>
        <v>73810.58</v>
      </c>
    </row>
    <row r="54" spans="1:15" x14ac:dyDescent="0.25">
      <c r="A54" s="31" t="s">
        <v>24</v>
      </c>
      <c r="B54" s="27">
        <v>14</v>
      </c>
      <c r="C54" s="27">
        <v>14</v>
      </c>
      <c r="D54" s="28">
        <v>4100</v>
      </c>
      <c r="E54" s="28">
        <f t="shared" si="13"/>
        <v>57400</v>
      </c>
      <c r="F54" s="29">
        <v>2</v>
      </c>
      <c r="G54" s="28">
        <v>6555.29</v>
      </c>
      <c r="H54" s="28">
        <f t="shared" si="14"/>
        <v>13110.58</v>
      </c>
      <c r="I54" s="29">
        <v>1</v>
      </c>
      <c r="J54" s="28">
        <v>2200</v>
      </c>
      <c r="K54" s="28">
        <f t="shared" si="18"/>
        <v>2200</v>
      </c>
      <c r="L54" s="29">
        <v>14</v>
      </c>
      <c r="M54" s="28">
        <v>400</v>
      </c>
      <c r="N54" s="28">
        <f t="shared" si="16"/>
        <v>5600</v>
      </c>
      <c r="O54" s="28">
        <f t="shared" si="17"/>
        <v>78310.58</v>
      </c>
    </row>
    <row r="55" spans="1:15" x14ac:dyDescent="0.25">
      <c r="A55" s="31" t="s">
        <v>24</v>
      </c>
      <c r="B55" s="27">
        <v>15</v>
      </c>
      <c r="C55" s="27">
        <v>15</v>
      </c>
      <c r="D55" s="28">
        <v>4100</v>
      </c>
      <c r="E55" s="28">
        <f t="shared" si="13"/>
        <v>61500</v>
      </c>
      <c r="F55" s="29">
        <v>2</v>
      </c>
      <c r="G55" s="28">
        <v>6555.29</v>
      </c>
      <c r="H55" s="28">
        <f t="shared" si="14"/>
        <v>13110.58</v>
      </c>
      <c r="I55" s="29">
        <v>1</v>
      </c>
      <c r="J55" s="28">
        <v>2200</v>
      </c>
      <c r="K55" s="28">
        <f t="shared" si="18"/>
        <v>2200</v>
      </c>
      <c r="L55" s="29">
        <v>15</v>
      </c>
      <c r="M55" s="28">
        <v>400</v>
      </c>
      <c r="N55" s="28">
        <f t="shared" si="16"/>
        <v>6000</v>
      </c>
      <c r="O55" s="28">
        <f t="shared" si="17"/>
        <v>82810.58</v>
      </c>
    </row>
    <row r="56" spans="1:15" x14ac:dyDescent="0.25">
      <c r="A56" s="31" t="s">
        <v>24</v>
      </c>
      <c r="B56" s="27">
        <v>16</v>
      </c>
      <c r="C56" s="27">
        <v>16</v>
      </c>
      <c r="D56" s="28">
        <v>4100</v>
      </c>
      <c r="E56" s="28">
        <f t="shared" si="13"/>
        <v>65600</v>
      </c>
      <c r="F56" s="29">
        <v>2</v>
      </c>
      <c r="G56" s="28">
        <v>6555.29</v>
      </c>
      <c r="H56" s="28">
        <f t="shared" si="14"/>
        <v>13110.58</v>
      </c>
      <c r="I56" s="29">
        <v>1</v>
      </c>
      <c r="J56" s="28">
        <v>2200</v>
      </c>
      <c r="K56" s="28">
        <f t="shared" si="18"/>
        <v>2200</v>
      </c>
      <c r="L56" s="29">
        <v>16</v>
      </c>
      <c r="M56" s="28">
        <v>400</v>
      </c>
      <c r="N56" s="28">
        <f t="shared" si="16"/>
        <v>6400</v>
      </c>
      <c r="O56" s="28">
        <f t="shared" si="17"/>
        <v>87310.58</v>
      </c>
    </row>
    <row r="57" spans="1:15" x14ac:dyDescent="0.25">
      <c r="A57" s="31" t="s">
        <v>24</v>
      </c>
      <c r="B57" s="27">
        <v>17</v>
      </c>
      <c r="C57" s="27">
        <v>17</v>
      </c>
      <c r="D57" s="28">
        <v>4100</v>
      </c>
      <c r="E57" s="28">
        <f t="shared" si="13"/>
        <v>69700</v>
      </c>
      <c r="F57" s="29">
        <v>2</v>
      </c>
      <c r="G57" s="28">
        <v>6555.29</v>
      </c>
      <c r="H57" s="28">
        <f t="shared" si="14"/>
        <v>13110.58</v>
      </c>
      <c r="I57" s="29">
        <v>1</v>
      </c>
      <c r="J57" s="28">
        <v>2200</v>
      </c>
      <c r="K57" s="28">
        <f t="shared" si="18"/>
        <v>2200</v>
      </c>
      <c r="L57" s="29">
        <v>17</v>
      </c>
      <c r="M57" s="28">
        <v>400</v>
      </c>
      <c r="N57" s="28">
        <f t="shared" si="16"/>
        <v>6800</v>
      </c>
      <c r="O57" s="28">
        <f t="shared" si="17"/>
        <v>91810.58</v>
      </c>
    </row>
    <row r="58" spans="1:15" x14ac:dyDescent="0.25">
      <c r="A58" s="31" t="s">
        <v>24</v>
      </c>
      <c r="B58" s="27">
        <v>18</v>
      </c>
      <c r="C58" s="27">
        <v>18</v>
      </c>
      <c r="D58" s="28">
        <v>4100</v>
      </c>
      <c r="E58" s="28">
        <f t="shared" si="13"/>
        <v>73800</v>
      </c>
      <c r="F58" s="29">
        <v>2</v>
      </c>
      <c r="G58" s="28">
        <v>6555.29</v>
      </c>
      <c r="H58" s="28">
        <f t="shared" si="14"/>
        <v>13110.58</v>
      </c>
      <c r="I58" s="29">
        <v>1</v>
      </c>
      <c r="J58" s="28">
        <v>2200</v>
      </c>
      <c r="K58" s="28">
        <f t="shared" si="18"/>
        <v>2200</v>
      </c>
      <c r="L58" s="29">
        <v>18</v>
      </c>
      <c r="M58" s="28">
        <v>400</v>
      </c>
      <c r="N58" s="28">
        <f t="shared" si="16"/>
        <v>7200</v>
      </c>
      <c r="O58" s="28">
        <f t="shared" si="17"/>
        <v>96310.58</v>
      </c>
    </row>
    <row r="59" spans="1:15" x14ac:dyDescent="0.25">
      <c r="A59" s="31" t="s">
        <v>24</v>
      </c>
      <c r="B59" s="27">
        <v>19</v>
      </c>
      <c r="C59" s="27">
        <v>19</v>
      </c>
      <c r="D59" s="28">
        <v>4100</v>
      </c>
      <c r="E59" s="28">
        <f t="shared" si="13"/>
        <v>77900</v>
      </c>
      <c r="F59" s="29">
        <v>2</v>
      </c>
      <c r="G59" s="28">
        <v>6555.29</v>
      </c>
      <c r="H59" s="28">
        <f t="shared" si="14"/>
        <v>13110.58</v>
      </c>
      <c r="I59" s="29">
        <v>1</v>
      </c>
      <c r="J59" s="28">
        <v>2200</v>
      </c>
      <c r="K59" s="28">
        <f t="shared" si="18"/>
        <v>2200</v>
      </c>
      <c r="L59" s="29">
        <v>19</v>
      </c>
      <c r="M59" s="28">
        <v>400</v>
      </c>
      <c r="N59" s="28">
        <f t="shared" si="16"/>
        <v>7600</v>
      </c>
      <c r="O59" s="28">
        <f t="shared" si="17"/>
        <v>100810.58</v>
      </c>
    </row>
    <row r="60" spans="1:15" x14ac:dyDescent="0.25">
      <c r="A60" s="31" t="s">
        <v>24</v>
      </c>
      <c r="B60" s="27">
        <v>20</v>
      </c>
      <c r="C60" s="27">
        <v>20</v>
      </c>
      <c r="D60" s="28">
        <v>4100</v>
      </c>
      <c r="E60" s="28">
        <f t="shared" si="13"/>
        <v>82000</v>
      </c>
      <c r="F60" s="29">
        <v>2</v>
      </c>
      <c r="G60" s="28">
        <v>6555.29</v>
      </c>
      <c r="H60" s="28">
        <f t="shared" si="14"/>
        <v>13110.58</v>
      </c>
      <c r="I60" s="29">
        <v>1</v>
      </c>
      <c r="J60" s="28">
        <v>2200</v>
      </c>
      <c r="K60" s="28">
        <f t="shared" si="18"/>
        <v>2200</v>
      </c>
      <c r="L60" s="29">
        <v>20</v>
      </c>
      <c r="M60" s="28">
        <v>400</v>
      </c>
      <c r="N60" s="28">
        <f t="shared" si="16"/>
        <v>8000</v>
      </c>
      <c r="O60" s="28">
        <f t="shared" si="17"/>
        <v>105310.58</v>
      </c>
    </row>
    <row r="61" spans="1:15" x14ac:dyDescent="0.25">
      <c r="A61" s="31" t="s">
        <v>24</v>
      </c>
      <c r="B61" s="27">
        <v>21</v>
      </c>
      <c r="C61" s="27">
        <v>21</v>
      </c>
      <c r="D61" s="28">
        <v>4100</v>
      </c>
      <c r="E61" s="28">
        <f t="shared" si="13"/>
        <v>86100</v>
      </c>
      <c r="F61" s="29">
        <v>2</v>
      </c>
      <c r="G61" s="28">
        <v>6555.29</v>
      </c>
      <c r="H61" s="28">
        <f t="shared" si="14"/>
        <v>13110.58</v>
      </c>
      <c r="I61" s="29">
        <v>1</v>
      </c>
      <c r="J61" s="28">
        <v>2200</v>
      </c>
      <c r="K61" s="28">
        <f t="shared" si="18"/>
        <v>2200</v>
      </c>
      <c r="L61" s="29">
        <v>21</v>
      </c>
      <c r="M61" s="28">
        <v>400</v>
      </c>
      <c r="N61" s="28">
        <f t="shared" si="16"/>
        <v>8400</v>
      </c>
      <c r="O61" s="28">
        <f t="shared" si="17"/>
        <v>109810.58</v>
      </c>
    </row>
    <row r="62" spans="1:15" x14ac:dyDescent="0.25">
      <c r="A62" s="31" t="s">
        <v>24</v>
      </c>
      <c r="B62" s="27">
        <v>22</v>
      </c>
      <c r="C62" s="27">
        <v>22</v>
      </c>
      <c r="D62" s="28">
        <v>4100</v>
      </c>
      <c r="E62" s="28">
        <f t="shared" si="13"/>
        <v>90200</v>
      </c>
      <c r="F62" s="29">
        <v>2</v>
      </c>
      <c r="G62" s="28">
        <v>6555.29</v>
      </c>
      <c r="H62" s="28">
        <f t="shared" si="14"/>
        <v>13110.58</v>
      </c>
      <c r="I62" s="29">
        <v>1</v>
      </c>
      <c r="J62" s="28">
        <v>2200</v>
      </c>
      <c r="K62" s="28">
        <f t="shared" si="18"/>
        <v>2200</v>
      </c>
      <c r="L62" s="29">
        <v>22</v>
      </c>
      <c r="M62" s="28">
        <v>400</v>
      </c>
      <c r="N62" s="28">
        <f t="shared" si="16"/>
        <v>8800</v>
      </c>
      <c r="O62" s="28">
        <f t="shared" si="17"/>
        <v>114310.58</v>
      </c>
    </row>
    <row r="63" spans="1:15" x14ac:dyDescent="0.25">
      <c r="A63" s="31" t="s">
        <v>24</v>
      </c>
      <c r="B63" s="27">
        <v>23</v>
      </c>
      <c r="C63" s="27">
        <v>23</v>
      </c>
      <c r="D63" s="28">
        <v>4100</v>
      </c>
      <c r="E63" s="28">
        <f t="shared" si="13"/>
        <v>94300</v>
      </c>
      <c r="F63" s="29">
        <v>2</v>
      </c>
      <c r="G63" s="28">
        <v>6555.29</v>
      </c>
      <c r="H63" s="28">
        <f t="shared" si="14"/>
        <v>13110.58</v>
      </c>
      <c r="I63" s="29">
        <v>1</v>
      </c>
      <c r="J63" s="28">
        <v>2200</v>
      </c>
      <c r="K63" s="28">
        <f t="shared" si="18"/>
        <v>2200</v>
      </c>
      <c r="L63" s="29">
        <v>23</v>
      </c>
      <c r="M63" s="28">
        <v>400</v>
      </c>
      <c r="N63" s="28">
        <f t="shared" si="16"/>
        <v>9200</v>
      </c>
      <c r="O63" s="28">
        <f t="shared" si="17"/>
        <v>118810.58</v>
      </c>
    </row>
    <row r="64" spans="1:15" x14ac:dyDescent="0.25">
      <c r="A64" s="31" t="s">
        <v>24</v>
      </c>
      <c r="B64" s="27">
        <v>24</v>
      </c>
      <c r="C64" s="27">
        <v>24</v>
      </c>
      <c r="D64" s="28">
        <v>4100</v>
      </c>
      <c r="E64" s="28">
        <f t="shared" si="13"/>
        <v>98400</v>
      </c>
      <c r="F64" s="29">
        <v>2</v>
      </c>
      <c r="G64" s="28">
        <v>6555.29</v>
      </c>
      <c r="H64" s="28">
        <f t="shared" si="14"/>
        <v>13110.58</v>
      </c>
      <c r="I64" s="29">
        <v>1</v>
      </c>
      <c r="J64" s="28">
        <v>2200</v>
      </c>
      <c r="K64" s="28">
        <f t="shared" si="18"/>
        <v>2200</v>
      </c>
      <c r="L64" s="29">
        <v>24</v>
      </c>
      <c r="M64" s="28">
        <v>400</v>
      </c>
      <c r="N64" s="28">
        <f t="shared" si="16"/>
        <v>9600</v>
      </c>
      <c r="O64" s="28">
        <f t="shared" si="17"/>
        <v>123310.58</v>
      </c>
    </row>
    <row r="65" spans="1:15" x14ac:dyDescent="0.25">
      <c r="A65" s="31" t="s">
        <v>24</v>
      </c>
      <c r="B65" s="27">
        <v>25</v>
      </c>
      <c r="C65" s="27">
        <v>25</v>
      </c>
      <c r="D65" s="28">
        <v>4100</v>
      </c>
      <c r="E65" s="28">
        <f t="shared" si="13"/>
        <v>102500</v>
      </c>
      <c r="F65" s="29">
        <v>2</v>
      </c>
      <c r="G65" s="28">
        <v>6555.29</v>
      </c>
      <c r="H65" s="28">
        <f t="shared" si="14"/>
        <v>13110.58</v>
      </c>
      <c r="I65" s="29">
        <v>1</v>
      </c>
      <c r="J65" s="28">
        <v>2200</v>
      </c>
      <c r="K65" s="28">
        <f t="shared" si="18"/>
        <v>2200</v>
      </c>
      <c r="L65" s="29">
        <v>25</v>
      </c>
      <c r="M65" s="28">
        <v>400</v>
      </c>
      <c r="N65" s="28">
        <f t="shared" si="16"/>
        <v>10000</v>
      </c>
      <c r="O65" s="28">
        <f t="shared" si="17"/>
        <v>127810.58</v>
      </c>
    </row>
    <row r="66" spans="1:15" x14ac:dyDescent="0.25">
      <c r="A66" s="31" t="s">
        <v>24</v>
      </c>
      <c r="B66" s="27">
        <v>26</v>
      </c>
      <c r="C66" s="27">
        <v>26</v>
      </c>
      <c r="D66" s="28">
        <v>4100</v>
      </c>
      <c r="E66" s="28">
        <f t="shared" si="13"/>
        <v>106600</v>
      </c>
      <c r="F66" s="29">
        <v>2</v>
      </c>
      <c r="G66" s="28">
        <v>6555.29</v>
      </c>
      <c r="H66" s="28">
        <f t="shared" si="14"/>
        <v>13110.58</v>
      </c>
      <c r="I66" s="29">
        <v>1</v>
      </c>
      <c r="J66" s="28">
        <v>2200</v>
      </c>
      <c r="K66" s="28">
        <f t="shared" si="18"/>
        <v>2200</v>
      </c>
      <c r="L66" s="29">
        <v>26</v>
      </c>
      <c r="M66" s="28">
        <v>400</v>
      </c>
      <c r="N66" s="28">
        <f t="shared" si="16"/>
        <v>10400</v>
      </c>
      <c r="O66" s="28">
        <f t="shared" si="17"/>
        <v>132310.58000000002</v>
      </c>
    </row>
    <row r="67" spans="1:15" x14ac:dyDescent="0.25">
      <c r="A67" s="31" t="s">
        <v>24</v>
      </c>
      <c r="B67" s="27">
        <v>27</v>
      </c>
      <c r="C67" s="27">
        <v>27</v>
      </c>
      <c r="D67" s="28">
        <v>4100</v>
      </c>
      <c r="E67" s="28">
        <f t="shared" si="13"/>
        <v>110700</v>
      </c>
      <c r="F67" s="29">
        <v>2</v>
      </c>
      <c r="G67" s="28">
        <v>6555.29</v>
      </c>
      <c r="H67" s="28">
        <f t="shared" si="14"/>
        <v>13110.58</v>
      </c>
      <c r="I67" s="29">
        <v>1</v>
      </c>
      <c r="J67" s="28">
        <v>2200</v>
      </c>
      <c r="K67" s="28">
        <f t="shared" si="18"/>
        <v>2200</v>
      </c>
      <c r="L67" s="29">
        <v>27</v>
      </c>
      <c r="M67" s="28">
        <v>400</v>
      </c>
      <c r="N67" s="28">
        <f t="shared" si="16"/>
        <v>10800</v>
      </c>
      <c r="O67" s="28">
        <f t="shared" si="17"/>
        <v>136810.58000000002</v>
      </c>
    </row>
    <row r="68" spans="1:15" x14ac:dyDescent="0.25">
      <c r="A68" s="31" t="s">
        <v>24</v>
      </c>
      <c r="B68" s="27">
        <v>28</v>
      </c>
      <c r="C68" s="27">
        <v>28</v>
      </c>
      <c r="D68" s="28">
        <v>4100</v>
      </c>
      <c r="E68" s="28">
        <f t="shared" si="13"/>
        <v>114800</v>
      </c>
      <c r="F68" s="29">
        <v>2</v>
      </c>
      <c r="G68" s="28">
        <v>6555.29</v>
      </c>
      <c r="H68" s="28">
        <f t="shared" si="14"/>
        <v>13110.58</v>
      </c>
      <c r="I68" s="29">
        <v>1</v>
      </c>
      <c r="J68" s="28">
        <v>2200</v>
      </c>
      <c r="K68" s="28">
        <f t="shared" si="18"/>
        <v>2200</v>
      </c>
      <c r="L68" s="29">
        <v>28</v>
      </c>
      <c r="M68" s="28">
        <v>400</v>
      </c>
      <c r="N68" s="28">
        <f t="shared" si="16"/>
        <v>11200</v>
      </c>
      <c r="O68" s="28">
        <f t="shared" si="17"/>
        <v>141310.58000000002</v>
      </c>
    </row>
    <row r="69" spans="1:15" x14ac:dyDescent="0.25">
      <c r="A69" s="31" t="s">
        <v>24</v>
      </c>
      <c r="B69" s="27">
        <v>29</v>
      </c>
      <c r="C69" s="27">
        <v>29</v>
      </c>
      <c r="D69" s="28">
        <v>4100</v>
      </c>
      <c r="E69" s="28">
        <f t="shared" si="13"/>
        <v>118900</v>
      </c>
      <c r="F69" s="29">
        <v>2</v>
      </c>
      <c r="G69" s="28">
        <v>6555.29</v>
      </c>
      <c r="H69" s="28">
        <f t="shared" si="14"/>
        <v>13110.58</v>
      </c>
      <c r="I69" s="29">
        <v>1</v>
      </c>
      <c r="J69" s="28">
        <v>2200</v>
      </c>
      <c r="K69" s="28">
        <f t="shared" si="18"/>
        <v>2200</v>
      </c>
      <c r="L69" s="29">
        <v>29</v>
      </c>
      <c r="M69" s="28">
        <v>400</v>
      </c>
      <c r="N69" s="28">
        <f t="shared" si="16"/>
        <v>11600</v>
      </c>
      <c r="O69" s="28">
        <f t="shared" si="17"/>
        <v>145810.57999999999</v>
      </c>
    </row>
    <row r="70" spans="1:15" x14ac:dyDescent="0.25">
      <c r="A70" s="31" t="s">
        <v>24</v>
      </c>
      <c r="B70" s="27">
        <v>30</v>
      </c>
      <c r="C70" s="27">
        <v>30</v>
      </c>
      <c r="D70" s="28">
        <v>4100</v>
      </c>
      <c r="E70" s="28">
        <f t="shared" si="13"/>
        <v>123000</v>
      </c>
      <c r="F70" s="29">
        <v>2</v>
      </c>
      <c r="G70" s="28">
        <v>6555.29</v>
      </c>
      <c r="H70" s="28">
        <f t="shared" si="14"/>
        <v>13110.58</v>
      </c>
      <c r="I70" s="29">
        <v>1</v>
      </c>
      <c r="J70" s="28">
        <v>2200</v>
      </c>
      <c r="K70" s="28">
        <f t="shared" si="18"/>
        <v>2200</v>
      </c>
      <c r="L70" s="29">
        <v>30</v>
      </c>
      <c r="M70" s="28">
        <v>400</v>
      </c>
      <c r="N70" s="28">
        <f t="shared" si="16"/>
        <v>12000</v>
      </c>
      <c r="O70" s="28">
        <f t="shared" si="17"/>
        <v>150310.57999999999</v>
      </c>
    </row>
    <row r="71" spans="1:15" x14ac:dyDescent="0.25">
      <c r="A71" s="31" t="s">
        <v>24</v>
      </c>
      <c r="B71" s="27">
        <v>31</v>
      </c>
      <c r="C71" s="27">
        <v>31</v>
      </c>
      <c r="D71" s="28">
        <v>4100</v>
      </c>
      <c r="E71" s="28">
        <f t="shared" si="13"/>
        <v>127100</v>
      </c>
      <c r="F71" s="29">
        <v>2</v>
      </c>
      <c r="G71" s="28">
        <v>6555.29</v>
      </c>
      <c r="H71" s="28">
        <f t="shared" si="14"/>
        <v>13110.58</v>
      </c>
      <c r="I71" s="29">
        <v>1</v>
      </c>
      <c r="J71" s="28">
        <v>2200</v>
      </c>
      <c r="K71" s="28">
        <f t="shared" si="18"/>
        <v>2200</v>
      </c>
      <c r="L71" s="29">
        <v>31</v>
      </c>
      <c r="M71" s="28">
        <v>400</v>
      </c>
      <c r="N71" s="28">
        <f t="shared" si="16"/>
        <v>12400</v>
      </c>
      <c r="O71" s="28">
        <f t="shared" si="17"/>
        <v>154810.57999999999</v>
      </c>
    </row>
    <row r="72" spans="1:15" x14ac:dyDescent="0.25">
      <c r="A72" s="31" t="s">
        <v>24</v>
      </c>
      <c r="B72" s="27">
        <v>32</v>
      </c>
      <c r="C72" s="27">
        <v>32</v>
      </c>
      <c r="D72" s="28">
        <v>4100</v>
      </c>
      <c r="E72" s="28">
        <f t="shared" si="13"/>
        <v>131200</v>
      </c>
      <c r="F72" s="29">
        <v>2</v>
      </c>
      <c r="G72" s="28">
        <v>6555.29</v>
      </c>
      <c r="H72" s="28">
        <f t="shared" si="14"/>
        <v>13110.58</v>
      </c>
      <c r="I72" s="29">
        <v>1</v>
      </c>
      <c r="J72" s="28">
        <v>2200</v>
      </c>
      <c r="K72" s="28">
        <f t="shared" si="18"/>
        <v>2200</v>
      </c>
      <c r="L72" s="29">
        <v>32</v>
      </c>
      <c r="M72" s="28">
        <v>400</v>
      </c>
      <c r="N72" s="28">
        <f t="shared" si="16"/>
        <v>12800</v>
      </c>
      <c r="O72" s="28">
        <f t="shared" si="17"/>
        <v>159310.57999999999</v>
      </c>
    </row>
    <row r="73" spans="1:15" x14ac:dyDescent="0.25">
      <c r="A73" s="31" t="s">
        <v>24</v>
      </c>
      <c r="B73" s="27">
        <v>33</v>
      </c>
      <c r="C73" s="27">
        <v>33</v>
      </c>
      <c r="D73" s="28">
        <v>4100</v>
      </c>
      <c r="E73" s="28">
        <f t="shared" si="13"/>
        <v>135300</v>
      </c>
      <c r="F73" s="29">
        <v>2</v>
      </c>
      <c r="G73" s="28">
        <v>6555.29</v>
      </c>
      <c r="H73" s="28">
        <f t="shared" si="14"/>
        <v>13110.58</v>
      </c>
      <c r="I73" s="29">
        <v>1</v>
      </c>
      <c r="J73" s="28">
        <v>2200</v>
      </c>
      <c r="K73" s="28">
        <f t="shared" si="18"/>
        <v>2200</v>
      </c>
      <c r="L73" s="29">
        <v>33</v>
      </c>
      <c r="M73" s="28">
        <v>400</v>
      </c>
      <c r="N73" s="28">
        <f t="shared" si="16"/>
        <v>13200</v>
      </c>
      <c r="O73" s="28">
        <f t="shared" si="17"/>
        <v>163810.57999999999</v>
      </c>
    </row>
    <row r="74" spans="1:15" x14ac:dyDescent="0.25">
      <c r="A74" s="31" t="s">
        <v>24</v>
      </c>
      <c r="B74" s="27">
        <v>34</v>
      </c>
      <c r="C74" s="27">
        <v>34</v>
      </c>
      <c r="D74" s="28">
        <v>4100</v>
      </c>
      <c r="E74" s="28">
        <f t="shared" si="13"/>
        <v>139400</v>
      </c>
      <c r="F74" s="29">
        <v>2</v>
      </c>
      <c r="G74" s="28">
        <v>6555.29</v>
      </c>
      <c r="H74" s="28">
        <f t="shared" si="14"/>
        <v>13110.58</v>
      </c>
      <c r="I74" s="29">
        <v>1</v>
      </c>
      <c r="J74" s="28">
        <v>2200</v>
      </c>
      <c r="K74" s="28">
        <f t="shared" si="18"/>
        <v>2200</v>
      </c>
      <c r="L74" s="29">
        <v>34</v>
      </c>
      <c r="M74" s="28">
        <v>400</v>
      </c>
      <c r="N74" s="28">
        <f t="shared" si="16"/>
        <v>13600</v>
      </c>
      <c r="O74" s="28">
        <f t="shared" si="17"/>
        <v>168310.58</v>
      </c>
    </row>
    <row r="75" spans="1:15" x14ac:dyDescent="0.25">
      <c r="A75" s="31" t="s">
        <v>24</v>
      </c>
      <c r="B75" s="27">
        <v>35</v>
      </c>
      <c r="C75" s="27">
        <v>35</v>
      </c>
      <c r="D75" s="28">
        <v>4100</v>
      </c>
      <c r="E75" s="28">
        <f t="shared" si="13"/>
        <v>143500</v>
      </c>
      <c r="F75" s="29">
        <v>2</v>
      </c>
      <c r="G75" s="28">
        <v>6555.29</v>
      </c>
      <c r="H75" s="28">
        <f t="shared" si="14"/>
        <v>13110.58</v>
      </c>
      <c r="I75" s="29">
        <v>1</v>
      </c>
      <c r="J75" s="28">
        <v>2200</v>
      </c>
      <c r="K75" s="28">
        <f t="shared" si="18"/>
        <v>2200</v>
      </c>
      <c r="L75" s="29">
        <v>35</v>
      </c>
      <c r="M75" s="28">
        <v>400</v>
      </c>
      <c r="N75" s="28">
        <f t="shared" si="16"/>
        <v>14000</v>
      </c>
      <c r="O75" s="28">
        <f t="shared" si="17"/>
        <v>172810.58</v>
      </c>
    </row>
    <row r="76" spans="1:15" x14ac:dyDescent="0.25">
      <c r="A76" s="31" t="s">
        <v>24</v>
      </c>
      <c r="B76" s="27">
        <v>36</v>
      </c>
      <c r="C76" s="27">
        <v>36</v>
      </c>
      <c r="D76" s="28">
        <v>4100</v>
      </c>
      <c r="E76" s="28">
        <f t="shared" si="13"/>
        <v>147600</v>
      </c>
      <c r="F76" s="29">
        <v>2</v>
      </c>
      <c r="G76" s="28">
        <v>6555.29</v>
      </c>
      <c r="H76" s="28">
        <f t="shared" si="14"/>
        <v>13110.58</v>
      </c>
      <c r="I76" s="29">
        <v>1</v>
      </c>
      <c r="J76" s="28">
        <v>2200</v>
      </c>
      <c r="K76" s="28">
        <f t="shared" si="18"/>
        <v>2200</v>
      </c>
      <c r="L76" s="29">
        <v>36</v>
      </c>
      <c r="M76" s="28">
        <v>400</v>
      </c>
      <c r="N76" s="28">
        <f t="shared" si="16"/>
        <v>14400</v>
      </c>
      <c r="O76" s="28">
        <f t="shared" si="17"/>
        <v>177310.58</v>
      </c>
    </row>
  </sheetData>
  <pageMargins left="0.43" right="0.2" top="0.55000000000000004" bottom="0.42" header="0.34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Base</vt:lpstr>
      <vt:lpstr>Depara</vt:lpstr>
      <vt:lpstr>Base!Area_de_impressao</vt:lpstr>
      <vt:lpstr>Depara!Area_de_impressao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Gabriel Ferreira</dc:creator>
  <cp:lastModifiedBy>Celia</cp:lastModifiedBy>
  <cp:lastPrinted>2019-09-16T19:44:53Z</cp:lastPrinted>
  <dcterms:created xsi:type="dcterms:W3CDTF">2017-11-07T13:36:36Z</dcterms:created>
  <dcterms:modified xsi:type="dcterms:W3CDTF">2019-10-10T13:33:36Z</dcterms:modified>
</cp:coreProperties>
</file>